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<sst xmlns="http://schemas.openxmlformats.org/spreadsheetml/2006/main" count="215" uniqueCount="197">
  <si>
    <t>Příjmy byly schváleny ve výši</t>
  </si>
  <si>
    <t>Výdaje byly schváleny ve výši</t>
  </si>
  <si>
    <t>Celkem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</si>
  <si>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</si>
  <si>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</si>
  <si>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</si>
  <si>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</si>
  <si>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</si>
  <si>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</si>
  <si>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</si>
  <si>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</si>
  <si>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</si>
  <si>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</si>
  <si>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</si>
  <si>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</si>
  <si>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</si>
  <si>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</si>
  <si>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</si>
  <si>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</si>
  <si>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</si>
  <si>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</si>
  <si>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</si>
  <si>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</si>
  <si>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</si>
  <si>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</si>
  <si>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</si>
  <si>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</si>
  <si>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</si>
  <si>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</si>
  <si>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</si>
  <si>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</si>
  <si>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</si>
  <si>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</si>
  <si>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</si>
  <si>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</si>
  <si>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</si>
  <si>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</si>
  <si>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</si>
  <si>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Poštovní služby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</si>
  <si>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</si>
  <si>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</si>
  <si>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</si>
  <si>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</si>
  <si>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</si>
  <si>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</si>
  <si>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</si>
  <si>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</si>
  <si>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</si>
  <si>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</si>
  <si>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</si>
  <si>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</si>
  <si>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</si>
  <si>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</si>
  <si>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</si>
  <si>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</si>
  <si>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</si>
  <si>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</si>
  <si>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</si>
  <si>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</si>
  <si>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Daň z přidané hodnoty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</si>
  <si>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</si>
  <si>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</si>
  <si>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</si>
  <si>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</si>
  <si>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</si>
  <si>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</si>
  <si>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</si>
  <si>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</si>
  <si>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</si>
  <si>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</si>
  <si>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Základní běžný účet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</si>
  <si>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</si>
  <si>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</si>
  <si>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</si>
  <si>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</si>
  <si>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</si>
  <si>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</si>
  <si>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</si>
  <si>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</si>
  <si>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</si>
  <si>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</si>
  <si>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</si>
  <si>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</si>
  <si>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</si>
  <si>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</si>
  <si>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</si>
  <si>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</si>
  <si>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</si>
  <si>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</si>
  <si>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sim čerp.stanic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</si>
  <si>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</si>
  <si>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</si>
  <si>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</si>
  <si>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</si>
  <si>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</si>
  <si>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</si>
  <si>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</si>
  <si>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</si>
  <si>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</si>
  <si>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</si>
  <si>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</si>
  <si>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Vyvěšeno :</t>
  </si>
  <si>
    <t>síran železitý, mater.</t>
  </si>
  <si>
    <t>Platby daní a poplatků</t>
  </si>
  <si>
    <t>Výnosy z činnosti</t>
  </si>
  <si>
    <t>Rezervy</t>
  </si>
  <si>
    <t xml:space="preserve">čl. příspěvek </t>
  </si>
  <si>
    <t>stočné</t>
  </si>
  <si>
    <t>banka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</si>
  <si>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</si>
  <si>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</si>
  <si>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</si>
  <si>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</si>
  <si>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</si>
  <si>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</si>
  <si>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</si>
  <si>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</si>
  <si>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41686,--</t>
  </si>
  <si>
    <t>Odběratelé</t>
  </si>
  <si>
    <t>Opravné položky-odběratelé</t>
  </si>
  <si>
    <t>Zaměstnanci</t>
  </si>
  <si>
    <t>Dohadné účty pasivní</t>
  </si>
  <si>
    <t>67500,--</t>
  </si>
  <si>
    <t xml:space="preserve"> Návrh Závěrečného účtu Dobrovolného svazku obcí Povaloví  </t>
  </si>
  <si>
    <t>Ostatní inv.přij.trans.ze SR</t>
  </si>
  <si>
    <t>Investiční přijaté transf. dd obcí</t>
  </si>
  <si>
    <t>Polkovice, Oplocany,Lobodice</t>
  </si>
  <si>
    <t>Nákup ostat.služeb</t>
  </si>
  <si>
    <t>Zprac.dat a nákup ostat. služeb</t>
  </si>
  <si>
    <t>čerpací stanice Uhřičice st.síť</t>
  </si>
  <si>
    <t>účet.progr.</t>
  </si>
  <si>
    <t>výstavba kanal.POLU 2č.</t>
  </si>
  <si>
    <t>6260,--</t>
  </si>
  <si>
    <t>2700,--</t>
  </si>
  <si>
    <t>Ostatní krátkodobé závazky</t>
  </si>
  <si>
    <t>972,--</t>
  </si>
  <si>
    <t>Ostátní krátkkodobé pohledávky</t>
  </si>
  <si>
    <t>Peníze na cestě</t>
  </si>
  <si>
    <t>Krátkodobé přijaté zálohy</t>
  </si>
  <si>
    <t>inv.příspěvky +vypořádání</t>
  </si>
  <si>
    <t>Saldo příjmů a výdajů</t>
  </si>
  <si>
    <t>Financování</t>
  </si>
  <si>
    <t>Rozpočet byl v průběhu roku 2x upravován</t>
  </si>
  <si>
    <t>1002000,--</t>
  </si>
  <si>
    <t>Výsledek hosp.</t>
  </si>
  <si>
    <t>bež.úč.o.</t>
  </si>
  <si>
    <t>Výsled.hospodaření předch.úč.obd.</t>
  </si>
  <si>
    <t>Rozpočet na rok 2021 byl schválen na 49. Valné hromadě DSO dne 21.6.2021</t>
  </si>
  <si>
    <t>Rozpočet byl schválen jako schodkový byl započítán zůstatek roku 2020.</t>
  </si>
  <si>
    <t>poplatky bance,pojištění</t>
  </si>
  <si>
    <t>odb.zást.,expost monit,kouř.zkouš.,doména,rozbory vod, revize ČS,servisní činnost ČS,eset, www.stranky</t>
  </si>
  <si>
    <t>Opravy a udržování</t>
  </si>
  <si>
    <t>oprava ČS</t>
  </si>
  <si>
    <t>ŽOP 17</t>
  </si>
  <si>
    <t>ŽOP 18</t>
  </si>
  <si>
    <t>ŽOP 19</t>
  </si>
  <si>
    <t>ŽOP 20</t>
  </si>
  <si>
    <t>ŽOP 21</t>
  </si>
  <si>
    <t>ŽOP 23</t>
  </si>
  <si>
    <t>ŽOP 24</t>
  </si>
  <si>
    <t>Celkem ŽOP</t>
  </si>
  <si>
    <t>Byla využita dotace z Olomouckého kraje, kterou jsme obdrželi v roce 2020</t>
  </si>
  <si>
    <t>ŽOP 17-23 byly vůči obcím vyúčtovány</t>
  </si>
  <si>
    <t>Mertastav 2020000256</t>
  </si>
  <si>
    <t>Mertastav 2020000258</t>
  </si>
  <si>
    <t>stavební práce 5m. UN</t>
  </si>
  <si>
    <t>stavební práce 6m. UN</t>
  </si>
  <si>
    <t>Plnění k 31.12.2021</t>
  </si>
  <si>
    <t>2390817,56-</t>
  </si>
  <si>
    <t>Stav k 1.1.2021</t>
  </si>
  <si>
    <t>Stav k 31.12.2021</t>
  </si>
  <si>
    <t>160066,87-</t>
  </si>
  <si>
    <t>5228842,--</t>
  </si>
  <si>
    <t>Nedokončený dlouhodobý hm.maj.</t>
  </si>
  <si>
    <t>Materiál na skladě</t>
  </si>
  <si>
    <t>39600,--</t>
  </si>
  <si>
    <t>236072,--</t>
  </si>
  <si>
    <t>136838,--</t>
  </si>
  <si>
    <t>Pohl.za vyhr.míst.vl.inst.</t>
  </si>
  <si>
    <t>100000,--</t>
  </si>
  <si>
    <t>12686,--</t>
  </si>
  <si>
    <t>455422,--</t>
  </si>
  <si>
    <t>23215,--</t>
  </si>
  <si>
    <t>4485,--</t>
  </si>
  <si>
    <t>286301,27-</t>
  </si>
  <si>
    <t>446368,14-</t>
  </si>
  <si>
    <t>Výsledek hospodaření</t>
  </si>
  <si>
    <t>Podrozvážný účet DPP z jiných sml.</t>
  </si>
  <si>
    <t>Podrozvážný účet vyrovnávací</t>
  </si>
  <si>
    <t>za rok 2021</t>
  </si>
  <si>
    <t>ŽOP 7-24</t>
  </si>
  <si>
    <t>náplň</t>
  </si>
  <si>
    <t>Plnění</t>
  </si>
  <si>
    <t>Dodavatel</t>
  </si>
  <si>
    <t>Faktur.cena (bez DPH)</t>
  </si>
  <si>
    <t>ŽOP č.</t>
  </si>
  <si>
    <t>výše dotace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</si>
</sst>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_ ;[Red]\-#,##0.00\ "/>
  </numFmts>
  <fonts count="9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4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73" fillId="0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0" fillId="0" borderId="0" xfId="0" applyFont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76" fillId="0" borderId="0" xfId="0" applyFont="1" applyBorder="1" applyAlignment="1">
      <alignment vertical="center"/>
    </xf>
    <xf numFmtId="6" fontId="76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4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8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4" fillId="0" borderId="0" xfId="0" applyFont="1" applyBorder="1" applyAlignment="1">
      <alignment/>
    </xf>
    <xf numFmtId="8" fontId="76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6" fontId="79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/>
    </xf>
    <xf numFmtId="0" fontId="86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3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8" fillId="0" borderId="28" xfId="0" applyFont="1" applyBorder="1" applyAlignment="1">
      <alignment/>
    </xf>
    <xf numFmtId="0" fontId="88" fillId="0" borderId="29" xfId="0" applyFont="1" applyBorder="1" applyAlignment="1">
      <alignment/>
    </xf>
    <xf numFmtId="0" fontId="88" fillId="0" borderId="30" xfId="0" applyFont="1" applyBorder="1" applyAlignment="1">
      <alignment/>
    </xf>
    <xf numFmtId="0" fontId="8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88" fillId="0" borderId="23" xfId="0" applyFont="1" applyBorder="1" applyAlignment="1">
      <alignment/>
    </xf>
    <xf numFmtId="0" fontId="88" fillId="0" borderId="33" xfId="0" applyFont="1" applyBorder="1" applyAlignment="1">
      <alignment/>
    </xf>
    <xf numFmtId="0" fontId="88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0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1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2" fillId="0" borderId="0" xfId="0" applyFont="1" applyFill="1" applyBorder="1" applyAlignment="1">
      <alignment/>
    </xf>
    <xf numFmtId="0" fontId="92" fillId="0" borderId="0" xfId="0" applyFont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right"/>
    </xf>
    <xf numFmtId="0" fontId="3" fillId="0" borderId="0" xfId="0" applyFont="1" applyAlignment="1">
      <alignment/>
    </xf>
    <xf numFmtId="0" fontId="93" fillId="0" borderId="28" xfId="0" applyFont="1" applyBorder="1" applyAlignment="1">
      <alignment/>
    </xf>
    <xf numFmtId="0" fontId="93" fillId="0" borderId="30" xfId="0" applyFont="1" applyBorder="1" applyAlignment="1">
      <alignment/>
    </xf>
    <xf numFmtId="0" fontId="94" fillId="0" borderId="28" xfId="0" applyFont="1" applyBorder="1" applyAlignment="1">
      <alignment/>
    </xf>
    <xf numFmtId="0" fontId="94" fillId="0" borderId="30" xfId="0" applyFont="1" applyBorder="1" applyAlignment="1">
      <alignment/>
    </xf>
    <xf numFmtId="0" fontId="94" fillId="0" borderId="24" xfId="0" applyFont="1" applyBorder="1" applyAlignment="1">
      <alignment/>
    </xf>
    <xf numFmtId="0" fontId="94" fillId="0" borderId="16" xfId="0" applyFont="1" applyBorder="1" applyAlignment="1">
      <alignment/>
    </xf>
    <xf numFmtId="0" fontId="94" fillId="0" borderId="34" xfId="0" applyFont="1" applyBorder="1" applyAlignment="1">
      <alignment/>
    </xf>
    <xf numFmtId="0" fontId="94" fillId="0" borderId="17" xfId="0" applyFont="1" applyBorder="1" applyAlignment="1">
      <alignment/>
    </xf>
    <xf numFmtId="0" fontId="93" fillId="0" borderId="24" xfId="0" applyFont="1" applyBorder="1" applyAlignment="1">
      <alignment/>
    </xf>
    <xf numFmtId="0" fontId="93" fillId="0" borderId="16" xfId="0" applyFont="1" applyBorder="1" applyAlignment="1">
      <alignment/>
    </xf>
    <xf numFmtId="0" fontId="93" fillId="0" borderId="34" xfId="0" applyFont="1" applyBorder="1" applyAlignment="1">
      <alignment/>
    </xf>
    <xf numFmtId="0" fontId="93" fillId="0" borderId="17" xfId="0" applyFont="1" applyBorder="1" applyAlignment="1">
      <alignment/>
    </xf>
    <xf numFmtId="0" fontId="73" fillId="0" borderId="28" xfId="0" applyFont="1" applyBorder="1" applyAlignment="1">
      <alignment horizontal="left"/>
    </xf>
    <xf numFmtId="0" fontId="91" fillId="0" borderId="38" xfId="0" applyFont="1" applyBorder="1" applyAlignment="1">
      <alignment/>
    </xf>
    <xf numFmtId="0" fontId="91" fillId="0" borderId="39" xfId="0" applyFont="1" applyBorder="1" applyAlignment="1">
      <alignment/>
    </xf>
    <xf numFmtId="0" fontId="73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3" fillId="0" borderId="29" xfId="0" applyFont="1" applyBorder="1" applyAlignment="1">
      <alignment horizontal="left"/>
    </xf>
    <xf numFmtId="0" fontId="91" fillId="0" borderId="43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7" fillId="0" borderId="0" xfId="0" applyFont="1" applyAlignment="1">
      <alignment/>
    </xf>
    <xf numFmtId="0" fontId="14" fillId="0" borderId="11" xfId="0" applyFont="1" applyBorder="1" applyAlignment="1">
      <alignment/>
    </xf>
    <xf numFmtId="2" fontId="79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8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73" fillId="0" borderId="23" xfId="0" applyFont="1" applyBorder="1" applyAlignment="1">
      <alignment horizontal="left" vertical="top"/>
    </xf>
    <xf numFmtId="0" fontId="95" fillId="0" borderId="0" xfId="0" applyFont="1" applyAlignment="1">
      <alignment/>
    </xf>
    <xf numFmtId="0" fontId="73" fillId="0" borderId="34" xfId="0" applyFont="1" applyBorder="1" applyAlignment="1">
      <alignment horizontal="left" vertical="center"/>
    </xf>
    <xf numFmtId="0" fontId="73" fillId="0" borderId="34" xfId="0" applyFont="1" applyBorder="1" applyAlignment="1">
      <alignment/>
    </xf>
    <xf numFmtId="0" fontId="73" fillId="0" borderId="46" xfId="0" applyFont="1" applyBorder="1" applyAlignment="1">
      <alignment horizontal="left"/>
    </xf>
    <xf numFmtId="0" fontId="73" fillId="0" borderId="4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73" fillId="0" borderId="24" xfId="0" applyFont="1" applyBorder="1" applyAlignment="1">
      <alignment/>
    </xf>
    <xf numFmtId="0" fontId="73" fillId="0" borderId="4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96" fillId="0" borderId="0" xfId="0" applyFont="1" applyAlignment="1">
      <alignment/>
    </xf>
    <xf numFmtId="0" fontId="74" fillId="0" borderId="26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/>
    </xf>
    <xf numFmtId="0" fontId="73" fillId="0" borderId="22" xfId="0" applyFont="1" applyBorder="1" applyAlignment="1">
      <alignment horizontal="left" vertical="center"/>
    </xf>
    <xf numFmtId="0" fontId="73" fillId="0" borderId="48" xfId="0" applyFont="1" applyBorder="1" applyAlignment="1">
      <alignment horizontal="left"/>
    </xf>
    <xf numFmtId="0" fontId="73" fillId="0" borderId="31" xfId="0" applyFont="1" applyBorder="1" applyAlignment="1">
      <alignment horizontal="left" vertical="center"/>
    </xf>
    <xf numFmtId="0" fontId="73" fillId="0" borderId="38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73" fillId="0" borderId="10" xfId="0" applyFont="1" applyBorder="1" applyAlignment="1">
      <alignment horizontal="left" vertical="center"/>
    </xf>
    <xf numFmtId="0" fontId="91" fillId="0" borderId="16" xfId="0" applyFont="1" applyBorder="1" applyAlignment="1">
      <alignment/>
    </xf>
    <xf numFmtId="0" fontId="73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73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73" fillId="0" borderId="0" xfId="0" applyFont="1" applyBorder="1" applyAlignment="1">
      <alignment horizontal="left" vertical="center"/>
    </xf>
    <xf numFmtId="2" fontId="94" fillId="0" borderId="30" xfId="0" applyNumberFormat="1" applyFont="1" applyBorder="1" applyAlignment="1">
      <alignment/>
    </xf>
    <xf numFmtId="0" fontId="74" fillId="0" borderId="23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/>
    </xf>
    <xf numFmtId="2" fontId="93" fillId="0" borderId="16" xfId="0" applyNumberFormat="1" applyFont="1" applyBorder="1" applyAlignment="1">
      <alignment/>
    </xf>
    <xf numFmtId="2" fontId="94" fillId="0" borderId="16" xfId="0" applyNumberFormat="1" applyFont="1" applyBorder="1" applyAlignment="1">
      <alignment/>
    </xf>
    <xf numFmtId="2" fontId="94" fillId="0" borderId="17" xfId="0" applyNumberFormat="1" applyFont="1" applyBorder="1" applyAlignment="1">
      <alignment/>
    </xf>
    <xf numFmtId="2" fontId="93" fillId="0" borderId="17" xfId="0" applyNumberFormat="1" applyFont="1" applyBorder="1" applyAlignment="1">
      <alignment/>
    </xf>
    <xf numFmtId="2" fontId="93" fillId="0" borderId="30" xfId="0" applyNumberFormat="1" applyFont="1" applyBorder="1" applyAlignment="1">
      <alignment/>
    </xf>
    <xf numFmtId="170" fontId="80" fillId="0" borderId="0" xfId="0" applyNumberFormat="1" applyFont="1" applyAlignment="1">
      <alignment/>
    </xf>
    <xf numFmtId="0" fontId="1" fillId="0" borderId="27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75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4" fillId="0" borderId="31" xfId="0" applyFont="1" applyBorder="1" applyAlignment="1">
      <alignment horizontal="left" vertical="center" wrapText="1"/>
    </xf>
    <xf numFmtId="0" fontId="74" fillId="0" borderId="26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left" vertical="center" wrapText="1"/>
    </xf>
    <xf numFmtId="0" fontId="74" fillId="0" borderId="5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91" fillId="0" borderId="31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79" fillId="0" borderId="0" xfId="0" applyFont="1" applyBorder="1" applyAlignment="1">
      <alignment horizontal="right"/>
    </xf>
    <xf numFmtId="0" fontId="79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79" fillId="0" borderId="0" xfId="0" applyFont="1" applyAlignment="1">
      <alignment horizontal="left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77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77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/>
    </xf>
    <xf numFmtId="6" fontId="0" fillId="0" borderId="53" xfId="0" applyNumberFormat="1" applyBorder="1" applyAlignment="1">
      <alignment/>
    </xf>
    <xf numFmtId="6" fontId="0" fillId="0" borderId="54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4">
      <selection activeCell="N18" sqref="N18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  <col min="9" max="9" width="9.125" style="0" customWidth="1"/>
  </cols>
  <sheetData>
    <row r="1" spans="1:7" ht="30.75">
      <c r="A1" s="251" t="s">
        <v>17</v>
      </c>
      <c r="B1" s="251"/>
      <c r="C1" s="251"/>
      <c r="D1" s="251"/>
      <c r="E1" s="33"/>
      <c r="F1" s="33"/>
      <c r="G1" s="33"/>
    </row>
    <row r="2" spans="1:7" ht="27">
      <c r="A2" s="252" t="s">
        <v>16</v>
      </c>
      <c r="B2" s="252"/>
      <c r="C2" s="252"/>
      <c r="D2" s="252"/>
      <c r="E2" s="34"/>
      <c r="F2" s="34"/>
      <c r="G2" s="34"/>
    </row>
    <row r="3" spans="1:7" ht="13.5">
      <c r="A3" s="253" t="s">
        <v>18</v>
      </c>
      <c r="B3" s="253"/>
      <c r="C3" s="253"/>
      <c r="D3" s="253"/>
      <c r="E3" s="34"/>
      <c r="F3" s="34"/>
      <c r="G3" s="34"/>
    </row>
    <row r="4" spans="1:7" ht="13.5">
      <c r="A4" s="253" t="s">
        <v>19</v>
      </c>
      <c r="B4" s="253"/>
      <c r="C4" s="253"/>
      <c r="D4" s="253"/>
      <c r="E4" s="34" t="s">
        <v>15</v>
      </c>
      <c r="F4" s="34"/>
      <c r="G4" s="34"/>
    </row>
    <row r="5" spans="1:7" ht="13.5">
      <c r="A5" s="249"/>
      <c r="B5" s="249"/>
      <c r="C5" s="249"/>
      <c r="D5" s="249"/>
      <c r="E5" s="78"/>
      <c r="F5" s="34"/>
      <c r="G5" s="34"/>
    </row>
    <row r="6" spans="1:7" ht="13.5">
      <c r="A6" s="250"/>
      <c r="B6" s="250"/>
      <c r="C6" s="250"/>
      <c r="D6" s="250"/>
      <c r="E6" s="34"/>
      <c r="F6" s="34"/>
      <c r="G6" s="34"/>
    </row>
    <row r="7" ht="13.5">
      <c r="C7" s="77"/>
    </row>
    <row r="8" ht="23.25">
      <c r="F8" s="39"/>
    </row>
    <row r="9" spans="1:6" ht="19.5" customHeight="1">
      <c r="A9" s="238" t="s">
        <v>123</v>
      </c>
      <c r="B9" s="238"/>
      <c r="C9" s="238"/>
      <c r="D9" s="238"/>
      <c r="E9" s="238"/>
      <c r="F9" s="238"/>
    </row>
    <row r="10" spans="1:6" ht="22.5" customHeight="1">
      <c r="A10" s="79"/>
      <c r="B10" s="80"/>
      <c r="C10" s="80"/>
      <c r="D10" s="80" t="s">
        <v>189</v>
      </c>
      <c r="E10" s="80"/>
      <c r="F10" s="80"/>
    </row>
    <row r="11" spans="1:6" ht="15.75" customHeight="1">
      <c r="A11" s="35" t="s">
        <v>147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230">
        <v>58759988.72</v>
      </c>
      <c r="E12" s="35"/>
      <c r="F12" s="35"/>
    </row>
    <row r="13" spans="1:6" ht="15.75" customHeight="1">
      <c r="A13" s="40" t="s">
        <v>1</v>
      </c>
      <c r="B13" s="40"/>
      <c r="C13" s="40"/>
      <c r="D13" s="230">
        <v>58759988.72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148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45" t="s">
        <v>142</v>
      </c>
      <c r="B17" s="245"/>
      <c r="C17" s="245"/>
      <c r="D17" s="245"/>
      <c r="E17" s="245"/>
      <c r="F17" s="35"/>
    </row>
    <row r="18" spans="1:6" ht="15.75" customHeight="1">
      <c r="A18" s="245"/>
      <c r="B18" s="245"/>
      <c r="C18" s="245"/>
      <c r="D18" s="245"/>
      <c r="E18" s="245"/>
      <c r="F18" s="35"/>
    </row>
    <row r="19" spans="1:6" ht="15.75" customHeight="1">
      <c r="A19" s="245" t="s">
        <v>36</v>
      </c>
      <c r="B19" s="245"/>
      <c r="C19" s="245"/>
      <c r="D19" s="245"/>
      <c r="E19" s="245"/>
      <c r="F19" s="37"/>
    </row>
    <row r="20" spans="1:6" ht="15.75" customHeight="1">
      <c r="A20" s="37" t="s">
        <v>35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45" t="s">
        <v>6</v>
      </c>
      <c r="B22" s="245"/>
      <c r="C22" s="245"/>
      <c r="D22" s="245"/>
      <c r="E22" s="245"/>
      <c r="F22" s="38"/>
    </row>
    <row r="23" spans="1:6" ht="15">
      <c r="A23" s="248" t="s">
        <v>20</v>
      </c>
      <c r="B23" s="248"/>
      <c r="C23" s="248"/>
      <c r="D23" s="248"/>
      <c r="E23" s="248"/>
      <c r="F23" s="38"/>
    </row>
    <row r="24" spans="1:6" ht="15">
      <c r="A24" s="245" t="s">
        <v>33</v>
      </c>
      <c r="B24" s="245"/>
      <c r="C24" s="245"/>
      <c r="D24" s="245"/>
      <c r="E24" s="245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3"/>
      <c r="B26" s="102"/>
      <c r="C26" s="102"/>
      <c r="D26" s="102"/>
      <c r="E26" s="102"/>
      <c r="F26" s="38"/>
    </row>
    <row r="27" spans="1:6" ht="15.75">
      <c r="A27" s="246"/>
      <c r="B27" s="246"/>
      <c r="C27" s="246"/>
      <c r="D27" s="246"/>
      <c r="E27" s="246"/>
      <c r="F27" s="38"/>
    </row>
    <row r="28" spans="1:6" ht="15">
      <c r="A28" s="245"/>
      <c r="B28" s="245"/>
      <c r="C28" s="245"/>
      <c r="D28" s="245"/>
      <c r="E28" s="245"/>
      <c r="F28" s="38"/>
    </row>
    <row r="29" spans="1:6" ht="15">
      <c r="A29" s="21" t="s">
        <v>21</v>
      </c>
      <c r="B29" s="36"/>
      <c r="C29" s="36"/>
      <c r="D29" s="36"/>
      <c r="E29" s="36"/>
      <c r="F29" s="38"/>
    </row>
    <row r="30" spans="1:6" ht="14.25">
      <c r="A30" s="247" t="s">
        <v>14</v>
      </c>
      <c r="B30" s="247"/>
      <c r="C30" s="247"/>
      <c r="D30" s="247"/>
      <c r="E30" s="247"/>
      <c r="F30" s="4"/>
    </row>
    <row r="31" spans="1:6" ht="14.25">
      <c r="A31" s="245" t="s">
        <v>32</v>
      </c>
      <c r="B31" s="245"/>
      <c r="C31" s="245"/>
      <c r="D31" s="245"/>
      <c r="E31" s="245"/>
      <c r="F31" s="4"/>
    </row>
    <row r="32" spans="1:6" ht="14.25">
      <c r="A32" s="245"/>
      <c r="B32" s="245"/>
      <c r="C32" s="245"/>
      <c r="D32" s="245"/>
      <c r="E32" s="245"/>
      <c r="F32" s="4"/>
    </row>
    <row r="33" spans="1:6" ht="14.25">
      <c r="A33" s="245" t="s">
        <v>101</v>
      </c>
      <c r="B33" s="245"/>
      <c r="C33" s="245"/>
      <c r="D33" s="245"/>
      <c r="E33" s="245"/>
      <c r="F33" s="4"/>
    </row>
    <row r="34" spans="1:6" ht="14.25">
      <c r="A34" s="245" t="s">
        <v>37</v>
      </c>
      <c r="B34" s="245"/>
      <c r="C34" s="245"/>
      <c r="D34" s="245"/>
      <c r="E34" s="245"/>
      <c r="F34" s="4"/>
    </row>
    <row r="35" spans="1:6" ht="12.75">
      <c r="A35" s="239"/>
      <c r="B35" s="239"/>
      <c r="C35" s="239"/>
      <c r="D35" s="239"/>
      <c r="E35" s="239"/>
      <c r="F35" s="4"/>
    </row>
    <row r="36" spans="1:6" ht="12.75">
      <c r="A36" s="239"/>
      <c r="B36" s="239"/>
      <c r="C36" s="239"/>
      <c r="D36" s="239"/>
      <c r="E36" s="239"/>
      <c r="F36" s="7"/>
    </row>
    <row r="37" spans="1:6" ht="12.75">
      <c r="A37" s="240"/>
      <c r="B37" s="240"/>
      <c r="C37" s="240"/>
      <c r="D37" s="240"/>
      <c r="E37" s="240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39"/>
      <c r="B42" s="239"/>
      <c r="C42" s="239"/>
      <c r="D42" s="239"/>
      <c r="E42" s="239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239"/>
      <c r="B58" s="239"/>
      <c r="C58" s="239"/>
      <c r="D58" s="239"/>
      <c r="E58" s="239"/>
      <c r="F58" s="19"/>
    </row>
    <row r="59" spans="1:6" ht="12.75">
      <c r="A59" s="244"/>
      <c r="B59" s="239"/>
      <c r="C59" s="239"/>
      <c r="D59" s="239"/>
      <c r="E59" s="239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239"/>
      <c r="B62" s="239"/>
      <c r="C62" s="239"/>
      <c r="D62" s="239"/>
      <c r="E62" s="239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239"/>
      <c r="B64" s="239"/>
      <c r="C64" s="239"/>
      <c r="D64" s="239"/>
      <c r="E64" s="239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240"/>
      <c r="B68" s="240"/>
      <c r="C68" s="240"/>
      <c r="D68" s="240"/>
      <c r="E68" s="240"/>
      <c r="F68" s="4"/>
    </row>
    <row r="69" spans="1:6" ht="12.75">
      <c r="A69" s="239"/>
      <c r="B69" s="239"/>
      <c r="C69" s="239"/>
      <c r="D69" s="239"/>
      <c r="E69" s="239"/>
      <c r="F69" s="4"/>
    </row>
    <row r="70" spans="1:6" ht="12.75">
      <c r="A70" s="239"/>
      <c r="B70" s="239"/>
      <c r="C70" s="239"/>
      <c r="D70" s="239"/>
      <c r="E70" s="239"/>
      <c r="F70" s="4"/>
    </row>
    <row r="71" spans="1:6" ht="12.75">
      <c r="A71" s="240"/>
      <c r="B71" s="240"/>
      <c r="C71" s="240"/>
      <c r="D71" s="240"/>
      <c r="E71" s="240"/>
      <c r="F71" s="4"/>
    </row>
    <row r="72" spans="1:6" ht="12.75">
      <c r="A72" s="239"/>
      <c r="B72" s="239"/>
      <c r="C72" s="239"/>
      <c r="D72" s="239"/>
      <c r="E72" s="239"/>
      <c r="F72" s="4"/>
    </row>
    <row r="73" spans="1:6" ht="12.75">
      <c r="A73" s="244"/>
      <c r="B73" s="239"/>
      <c r="C73" s="239"/>
      <c r="D73" s="239"/>
      <c r="E73" s="239"/>
      <c r="F73" s="4"/>
    </row>
    <row r="74" spans="1:6" ht="12.75">
      <c r="A74" s="244"/>
      <c r="B74" s="239"/>
      <c r="C74" s="239"/>
      <c r="D74" s="239"/>
      <c r="E74" s="239"/>
      <c r="F74" s="4"/>
    </row>
    <row r="75" spans="1:6" ht="12.75">
      <c r="A75" s="244"/>
      <c r="B75" s="239"/>
      <c r="C75" s="239"/>
      <c r="D75" s="239"/>
      <c r="E75" s="239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40"/>
      <c r="B77" s="240"/>
      <c r="C77" s="240"/>
      <c r="D77" s="240"/>
      <c r="E77" s="240"/>
      <c r="F77" s="4"/>
    </row>
    <row r="78" spans="1:6" ht="12.75">
      <c r="A78" s="239"/>
      <c r="B78" s="239"/>
      <c r="C78" s="239"/>
      <c r="D78" s="239"/>
      <c r="E78" s="239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40"/>
      <c r="B80" s="240"/>
      <c r="C80" s="240"/>
      <c r="D80" s="240"/>
      <c r="E80" s="240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243"/>
      <c r="B84" s="243"/>
      <c r="C84" s="243"/>
      <c r="D84" s="243"/>
      <c r="E84" s="243"/>
      <c r="F84" s="7"/>
    </row>
    <row r="85" spans="1:6" ht="12.75">
      <c r="A85" s="240"/>
      <c r="B85" s="240"/>
      <c r="C85" s="240"/>
      <c r="D85" s="240"/>
      <c r="E85" s="240"/>
      <c r="F85" s="4"/>
    </row>
    <row r="86" spans="1:6" ht="12.75">
      <c r="A86" s="239"/>
      <c r="B86" s="239"/>
      <c r="C86" s="239"/>
      <c r="D86" s="239"/>
      <c r="E86" s="239"/>
      <c r="F86" s="4"/>
    </row>
    <row r="87" spans="1:6" ht="12.75">
      <c r="A87" s="239"/>
      <c r="B87" s="239"/>
      <c r="C87" s="239"/>
      <c r="D87" s="239"/>
      <c r="E87" s="239"/>
      <c r="F87" s="4"/>
    </row>
    <row r="88" spans="1:6" ht="12.75">
      <c r="A88" s="240"/>
      <c r="B88" s="240"/>
      <c r="C88" s="240"/>
      <c r="D88" s="240"/>
      <c r="E88" s="240"/>
      <c r="F88" s="4"/>
    </row>
    <row r="89" spans="1:6" ht="12.75">
      <c r="A89" s="239"/>
      <c r="B89" s="239"/>
      <c r="C89" s="239"/>
      <c r="D89" s="239"/>
      <c r="E89" s="239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41"/>
      <c r="B91" s="242"/>
      <c r="C91" s="242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39"/>
      <c r="B95" s="239"/>
      <c r="C95" s="239"/>
      <c r="D95" s="239"/>
      <c r="E95" s="239"/>
      <c r="F95" s="4"/>
    </row>
    <row r="96" spans="1:6" ht="12.75">
      <c r="A96" s="239"/>
      <c r="B96" s="239"/>
      <c r="C96" s="239"/>
      <c r="D96" s="239"/>
      <c r="E96" s="239"/>
      <c r="F96" s="4"/>
    </row>
    <row r="97" spans="1:6" ht="12.75">
      <c r="A97" s="239"/>
      <c r="B97" s="239"/>
      <c r="C97" s="239"/>
      <c r="D97" s="239"/>
      <c r="E97" s="239"/>
      <c r="F97" s="4"/>
    </row>
    <row r="98" spans="1:6" ht="12.75">
      <c r="A98" s="239"/>
      <c r="B98" s="239"/>
      <c r="C98" s="239"/>
      <c r="D98" s="239"/>
      <c r="E98" s="239"/>
      <c r="F98" s="4"/>
    </row>
    <row r="99" spans="1:6" ht="12.75">
      <c r="A99" s="239"/>
      <c r="B99" s="239"/>
      <c r="C99" s="239"/>
      <c r="D99" s="239"/>
      <c r="E99" s="239"/>
      <c r="F99" s="4"/>
    </row>
    <row r="100" spans="1:6" ht="12.75">
      <c r="A100" s="239"/>
      <c r="B100" s="239"/>
      <c r="C100" s="239"/>
      <c r="D100" s="239"/>
      <c r="E100" s="239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39"/>
      <c r="B103" s="239"/>
      <c r="C103" s="239"/>
      <c r="D103" s="239"/>
      <c r="E103" s="239"/>
      <c r="F103" s="4"/>
    </row>
    <row r="104" spans="1:6" ht="12.75">
      <c r="A104" s="239"/>
      <c r="B104" s="239"/>
      <c r="C104" s="239"/>
      <c r="D104" s="239"/>
      <c r="E104" s="239"/>
      <c r="F104" s="4"/>
    </row>
    <row r="105" spans="1:6" ht="12.75">
      <c r="A105" s="239"/>
      <c r="B105" s="239"/>
      <c r="C105" s="239"/>
      <c r="D105" s="239"/>
      <c r="E105" s="239"/>
      <c r="F105" s="4"/>
    </row>
    <row r="106" spans="1:6" ht="12.75">
      <c r="A106" s="239"/>
      <c r="B106" s="239"/>
      <c r="C106" s="239"/>
      <c r="D106" s="239"/>
      <c r="E106" s="239"/>
      <c r="F106" s="4"/>
    </row>
    <row r="107" spans="1:6" ht="12.75">
      <c r="A107" s="239"/>
      <c r="B107" s="239"/>
      <c r="C107" s="239"/>
      <c r="D107" s="239"/>
      <c r="E107" s="239"/>
      <c r="F107" s="4"/>
    </row>
    <row r="108" spans="1:6" ht="12.75">
      <c r="A108" s="239"/>
      <c r="B108" s="239"/>
      <c r="C108" s="239"/>
      <c r="D108" s="239"/>
      <c r="E108" s="239"/>
      <c r="F108" s="4"/>
    </row>
    <row r="109" spans="1:6" ht="12.75">
      <c r="A109" s="239"/>
      <c r="B109" s="239"/>
      <c r="C109" s="239"/>
      <c r="D109" s="239"/>
      <c r="E109" s="239"/>
      <c r="F109" s="4"/>
    </row>
    <row r="110" spans="1:6" ht="12.75">
      <c r="A110" s="239"/>
      <c r="B110" s="239"/>
      <c r="C110" s="239"/>
      <c r="D110" s="239"/>
      <c r="E110" s="239"/>
      <c r="F110" s="4"/>
    </row>
    <row r="111" spans="1:6" ht="12.75">
      <c r="A111" s="239"/>
      <c r="B111" s="239"/>
      <c r="C111" s="239"/>
      <c r="D111" s="239"/>
      <c r="E111" s="239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39"/>
      <c r="B113" s="239"/>
      <c r="C113" s="239"/>
      <c r="D113" s="239"/>
      <c r="E113" s="239"/>
      <c r="F113" s="4"/>
    </row>
    <row r="114" spans="1:6" ht="12.75">
      <c r="A114" s="239"/>
      <c r="B114" s="239"/>
      <c r="C114" s="239"/>
      <c r="D114" s="239"/>
      <c r="E114" s="239"/>
      <c r="F114" s="4"/>
    </row>
    <row r="115" spans="1:6" ht="12.75">
      <c r="A115" s="240"/>
      <c r="B115" s="240"/>
      <c r="C115" s="240"/>
      <c r="D115" s="240"/>
      <c r="E115" s="240"/>
      <c r="F115" s="4"/>
    </row>
    <row r="116" spans="1:6" ht="12.75">
      <c r="A116" s="239"/>
      <c r="B116" s="239"/>
      <c r="C116" s="239"/>
      <c r="D116" s="239"/>
      <c r="E116" s="239"/>
      <c r="F116" s="4"/>
    </row>
    <row r="117" spans="1:6" ht="12.75">
      <c r="A117" s="239"/>
      <c r="B117" s="239"/>
      <c r="C117" s="239"/>
      <c r="D117" s="239"/>
      <c r="E117" s="239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40"/>
      <c r="B122" s="240"/>
      <c r="C122" s="240"/>
      <c r="D122" s="240"/>
      <c r="E122" s="240"/>
      <c r="F122" s="24"/>
    </row>
    <row r="123" spans="1:6" ht="12.75">
      <c r="A123" s="239"/>
      <c r="B123" s="239"/>
      <c r="C123" s="239"/>
      <c r="D123" s="239"/>
      <c r="E123" s="239"/>
      <c r="F123" s="4"/>
    </row>
    <row r="124" spans="1:6" ht="12.75">
      <c r="A124" s="239"/>
      <c r="B124" s="239"/>
      <c r="C124" s="239"/>
      <c r="D124" s="239"/>
      <c r="E124" s="239"/>
      <c r="F124" s="4"/>
    </row>
    <row r="125" spans="1:6" ht="12.75">
      <c r="A125" s="240"/>
      <c r="B125" s="240"/>
      <c r="C125" s="240"/>
      <c r="D125" s="240"/>
      <c r="E125" s="240"/>
      <c r="F125" s="4"/>
    </row>
    <row r="126" spans="1:6" ht="12.75">
      <c r="A126" s="239"/>
      <c r="B126" s="239"/>
      <c r="C126" s="239"/>
      <c r="D126" s="239"/>
      <c r="E126" s="239"/>
      <c r="F126" s="4"/>
    </row>
    <row r="127" spans="1:6" ht="12.75">
      <c r="A127" s="239"/>
      <c r="B127" s="239"/>
      <c r="C127" s="239"/>
      <c r="D127" s="239"/>
      <c r="E127" s="239"/>
      <c r="F127" s="4"/>
    </row>
    <row r="128" spans="1:6" ht="12.75">
      <c r="A128" s="239"/>
      <c r="B128" s="239"/>
      <c r="C128" s="239"/>
      <c r="D128" s="239"/>
      <c r="E128" s="239"/>
      <c r="F128" s="4"/>
    </row>
    <row r="129" spans="1:6" ht="12.75">
      <c r="A129" s="239"/>
      <c r="B129" s="239"/>
      <c r="C129" s="239"/>
      <c r="D129" s="239"/>
      <c r="E129" s="239"/>
      <c r="F129" s="19"/>
    </row>
    <row r="130" spans="1:6" ht="12.75">
      <c r="A130" s="239"/>
      <c r="B130" s="239"/>
      <c r="C130" s="239"/>
      <c r="D130" s="239"/>
      <c r="E130" s="239"/>
      <c r="F130" s="4"/>
    </row>
    <row r="131" spans="1:6" ht="12.75">
      <c r="A131" s="239"/>
      <c r="B131" s="239"/>
      <c r="C131" s="239"/>
      <c r="D131" s="239"/>
      <c r="E131" s="239"/>
      <c r="F131" s="4"/>
    </row>
    <row r="132" spans="1:6" ht="12.75">
      <c r="A132" s="239"/>
      <c r="B132" s="239"/>
      <c r="C132" s="239"/>
      <c r="D132" s="239"/>
      <c r="E132" s="239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40"/>
      <c r="B139" s="240"/>
      <c r="C139" s="240"/>
      <c r="D139" s="240"/>
      <c r="E139" s="240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39"/>
      <c r="B141" s="239"/>
      <c r="C141" s="239"/>
      <c r="D141" s="239"/>
      <c r="E141" s="239"/>
      <c r="F141" s="4"/>
    </row>
    <row r="142" spans="1:6" ht="12.75">
      <c r="A142" s="239"/>
      <c r="B142" s="239"/>
      <c r="C142" s="239"/>
      <c r="D142" s="239"/>
      <c r="E142" s="239"/>
      <c r="F142" s="4"/>
    </row>
    <row r="143" spans="1:6" ht="12.75">
      <c r="A143" s="239"/>
      <c r="B143" s="239"/>
      <c r="C143" s="239"/>
      <c r="D143" s="239"/>
      <c r="E143" s="239"/>
      <c r="F143" s="4"/>
    </row>
    <row r="144" spans="1:6" ht="12.75">
      <c r="A144" s="240"/>
      <c r="B144" s="240"/>
      <c r="C144" s="240"/>
      <c r="D144" s="240"/>
      <c r="E144" s="240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39"/>
      <c r="B146" s="239"/>
      <c r="C146" s="239"/>
      <c r="D146" s="239"/>
      <c r="E146" s="239"/>
      <c r="F146" s="4"/>
    </row>
    <row r="147" spans="1:6" ht="12.75">
      <c r="A147" s="239"/>
      <c r="B147" s="239"/>
      <c r="C147" s="239"/>
      <c r="D147" s="239"/>
      <c r="E147" s="239"/>
      <c r="F147" s="4"/>
    </row>
    <row r="148" spans="1:6" ht="12.75">
      <c r="A148" s="239"/>
      <c r="B148" s="239"/>
      <c r="C148" s="239"/>
      <c r="D148" s="239"/>
      <c r="E148" s="239"/>
      <c r="F148" s="4"/>
    </row>
    <row r="149" spans="1:6" ht="12.75">
      <c r="A149" s="239"/>
      <c r="B149" s="239"/>
      <c r="C149" s="239"/>
      <c r="D149" s="239"/>
      <c r="E149" s="239"/>
      <c r="F149" s="6"/>
    </row>
    <row r="150" spans="1:6" ht="12.75">
      <c r="A150" s="239"/>
      <c r="B150" s="239"/>
      <c r="C150" s="239"/>
      <c r="D150" s="239"/>
      <c r="E150" s="239"/>
      <c r="F150" s="6"/>
    </row>
    <row r="151" spans="1:6" ht="12.75">
      <c r="A151" s="240"/>
      <c r="B151" s="240"/>
      <c r="C151" s="240"/>
      <c r="D151" s="240"/>
      <c r="E151" s="240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39"/>
      <c r="B153" s="239"/>
      <c r="C153" s="239"/>
      <c r="D153" s="239"/>
      <c r="E153" s="239"/>
      <c r="F153" s="4"/>
    </row>
    <row r="154" spans="1:6" ht="12.75">
      <c r="A154" s="239"/>
      <c r="B154" s="239"/>
      <c r="C154" s="239"/>
      <c r="D154" s="239"/>
      <c r="E154" s="239"/>
      <c r="F154" s="4"/>
    </row>
    <row r="155" spans="1:6" ht="12.75">
      <c r="A155" s="239"/>
      <c r="B155" s="239"/>
      <c r="C155" s="239"/>
      <c r="D155" s="239"/>
      <c r="E155" s="239"/>
      <c r="F155" s="4"/>
    </row>
    <row r="156" spans="1:6" ht="12.75">
      <c r="A156" s="239"/>
      <c r="B156" s="239"/>
      <c r="C156" s="239"/>
      <c r="D156" s="239"/>
      <c r="E156" s="239"/>
      <c r="F156" s="7"/>
    </row>
    <row r="157" spans="1:6" ht="12.75">
      <c r="A157" s="239"/>
      <c r="B157" s="239"/>
      <c r="C157" s="239"/>
      <c r="D157" s="239"/>
      <c r="E157" s="239"/>
      <c r="F157" s="7"/>
    </row>
    <row r="158" spans="1:6" ht="12.75">
      <c r="A158" s="240"/>
      <c r="B158" s="240"/>
      <c r="C158" s="240"/>
      <c r="D158" s="240"/>
      <c r="E158" s="240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5:D5"/>
    <mergeCell ref="A6:D6"/>
    <mergeCell ref="A1:D1"/>
    <mergeCell ref="A2:D2"/>
    <mergeCell ref="A3:D3"/>
    <mergeCell ref="A4:D4"/>
    <mergeCell ref="A17:E17"/>
    <mergeCell ref="A18:E18"/>
    <mergeCell ref="A19:E19"/>
    <mergeCell ref="A22:E22"/>
    <mergeCell ref="A23:E23"/>
    <mergeCell ref="A24:E24"/>
    <mergeCell ref="A27:E27"/>
    <mergeCell ref="A28:E28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58:E58"/>
    <mergeCell ref="A59:E59"/>
    <mergeCell ref="A62:E62"/>
    <mergeCell ref="A68:E68"/>
    <mergeCell ref="A69:E69"/>
    <mergeCell ref="A70:E70"/>
    <mergeCell ref="A64:E64"/>
    <mergeCell ref="A87:E87"/>
    <mergeCell ref="A71:E71"/>
    <mergeCell ref="A72:E72"/>
    <mergeCell ref="A73:E73"/>
    <mergeCell ref="A74:E74"/>
    <mergeCell ref="A75:E75"/>
    <mergeCell ref="A77:E77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97:E97"/>
    <mergeCell ref="A98:E98"/>
    <mergeCell ref="A99:E99"/>
    <mergeCell ref="A100:E100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3:E113"/>
    <mergeCell ref="A114:E114"/>
    <mergeCell ref="A115:E115"/>
    <mergeCell ref="A116:E116"/>
    <mergeCell ref="A117:E117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9:E139"/>
    <mergeCell ref="A154:E154"/>
    <mergeCell ref="A141:E141"/>
    <mergeCell ref="A142:E142"/>
    <mergeCell ref="A143:E143"/>
    <mergeCell ref="A144:E144"/>
    <mergeCell ref="A146:E146"/>
    <mergeCell ref="A147:E147"/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5</v>
      </c>
    </row>
    <row r="2" ht="18">
      <c r="A2" s="31"/>
    </row>
    <row r="3" spans="1:2" ht="18">
      <c r="A3" s="190" t="s">
        <v>28</v>
      </c>
      <c r="B3" s="190"/>
    </row>
    <row r="4" spans="1:2" ht="18.75" thickBot="1">
      <c r="A4" s="190"/>
      <c r="B4" s="190"/>
    </row>
    <row r="5" spans="1:3" ht="13.5" thickBot="1">
      <c r="A5" s="199" t="s">
        <v>110</v>
      </c>
      <c r="B5" s="202" t="s">
        <v>109</v>
      </c>
      <c r="C5" s="198" t="s">
        <v>27</v>
      </c>
    </row>
    <row r="6" spans="1:4" ht="16.5" customHeight="1">
      <c r="A6" s="200" t="s">
        <v>29</v>
      </c>
      <c r="B6" s="11" t="s">
        <v>82</v>
      </c>
      <c r="C6" s="99">
        <v>384520</v>
      </c>
      <c r="D6" s="13"/>
    </row>
    <row r="7" spans="1:4" ht="15.75" customHeight="1">
      <c r="A7" s="201" t="s">
        <v>83</v>
      </c>
      <c r="B7" s="101"/>
      <c r="C7" s="104">
        <v>65899</v>
      </c>
      <c r="D7" s="13"/>
    </row>
    <row r="8" spans="1:4" ht="15.75" customHeight="1">
      <c r="A8" s="201" t="s">
        <v>84</v>
      </c>
      <c r="B8" s="101"/>
      <c r="C8" s="104">
        <v>23915</v>
      </c>
      <c r="D8" s="13"/>
    </row>
    <row r="9" spans="1:4" ht="15.75" customHeight="1">
      <c r="A9" s="201" t="s">
        <v>85</v>
      </c>
      <c r="B9" s="101" t="s">
        <v>102</v>
      </c>
      <c r="C9" s="104">
        <v>147338.2</v>
      </c>
      <c r="D9" s="26"/>
    </row>
    <row r="10" spans="1:4" ht="15.75" customHeight="1">
      <c r="A10" s="201" t="s">
        <v>86</v>
      </c>
      <c r="B10" s="101" t="s">
        <v>87</v>
      </c>
      <c r="C10" s="104">
        <v>198143</v>
      </c>
      <c r="D10" s="26"/>
    </row>
    <row r="11" spans="1:4" ht="15.75" customHeight="1">
      <c r="A11" s="201" t="s">
        <v>88</v>
      </c>
      <c r="B11" s="101" t="s">
        <v>129</v>
      </c>
      <c r="C11" s="104">
        <v>93511.87</v>
      </c>
      <c r="D11" s="13"/>
    </row>
    <row r="12" spans="1:4" ht="15.75" customHeight="1">
      <c r="A12" s="201" t="s">
        <v>38</v>
      </c>
      <c r="B12" s="101"/>
      <c r="C12" s="104">
        <v>117</v>
      </c>
      <c r="D12" s="13"/>
    </row>
    <row r="13" spans="1:4" ht="15.75" customHeight="1">
      <c r="A13" s="201" t="s">
        <v>67</v>
      </c>
      <c r="B13" s="101" t="s">
        <v>89</v>
      </c>
      <c r="C13" s="104">
        <v>33320</v>
      </c>
      <c r="D13" s="13"/>
    </row>
    <row r="14" spans="1:4" ht="15.75" customHeight="1">
      <c r="A14" s="192" t="s">
        <v>30</v>
      </c>
      <c r="B14" s="12" t="s">
        <v>149</v>
      </c>
      <c r="C14" s="100">
        <v>11873.61</v>
      </c>
      <c r="D14" s="30"/>
    </row>
    <row r="15" spans="1:4" ht="15.75" customHeight="1">
      <c r="A15" s="191" t="s">
        <v>128</v>
      </c>
      <c r="B15" s="180" t="s">
        <v>130</v>
      </c>
      <c r="C15" s="100">
        <v>18325.15</v>
      </c>
      <c r="D15" s="30"/>
    </row>
    <row r="16" spans="1:4" ht="23.25" customHeight="1">
      <c r="A16" s="191" t="s">
        <v>127</v>
      </c>
      <c r="B16" s="232" t="s">
        <v>150</v>
      </c>
      <c r="C16" s="100">
        <v>198017.78</v>
      </c>
      <c r="D16" s="68"/>
    </row>
    <row r="17" spans="1:4" ht="15.75" customHeight="1">
      <c r="A17" s="191" t="s">
        <v>151</v>
      </c>
      <c r="B17" s="180" t="s">
        <v>152</v>
      </c>
      <c r="C17" s="100">
        <v>1815</v>
      </c>
      <c r="D17" s="94"/>
    </row>
    <row r="18" spans="1:4" ht="15.75" customHeight="1">
      <c r="A18" s="191" t="s">
        <v>34</v>
      </c>
      <c r="B18" s="12"/>
      <c r="C18" s="105">
        <v>3728</v>
      </c>
      <c r="D18" s="30"/>
    </row>
    <row r="19" spans="1:4" ht="15.75" customHeight="1">
      <c r="A19" s="191" t="s">
        <v>103</v>
      </c>
      <c r="B19" s="12" t="s">
        <v>39</v>
      </c>
      <c r="C19" s="105">
        <v>-159160</v>
      </c>
      <c r="D19" s="94"/>
    </row>
    <row r="20" spans="1:4" ht="15.75" customHeight="1" thickBot="1">
      <c r="A20" s="214" t="s">
        <v>31</v>
      </c>
      <c r="B20" s="215" t="s">
        <v>131</v>
      </c>
      <c r="C20" s="216">
        <v>52100709.46</v>
      </c>
      <c r="D20" s="30"/>
    </row>
    <row r="21" spans="1:4" ht="15.75" customHeight="1" thickBot="1">
      <c r="A21" s="221"/>
      <c r="B21" s="16"/>
      <c r="C21" s="29"/>
      <c r="D21" s="13"/>
    </row>
    <row r="22" spans="1:4" ht="15.75" customHeight="1" thickBot="1">
      <c r="A22" s="217" t="s">
        <v>40</v>
      </c>
      <c r="B22" s="109" t="s">
        <v>116</v>
      </c>
      <c r="C22" s="218">
        <v>15000</v>
      </c>
      <c r="D22" s="261"/>
    </row>
    <row r="23" spans="1:4" ht="15.75" customHeight="1">
      <c r="A23" s="13"/>
      <c r="B23" s="29"/>
      <c r="C23" s="29"/>
      <c r="D23" s="262"/>
    </row>
    <row r="24" spans="1:4" ht="15.75" customHeight="1">
      <c r="A24" s="32" t="s">
        <v>3</v>
      </c>
      <c r="B24" s="110"/>
      <c r="C24" s="181">
        <f>SUM(C6:C22)</f>
        <v>53137073.07</v>
      </c>
      <c r="D24" s="262"/>
    </row>
    <row r="25" spans="1:4" ht="15.75" customHeight="1">
      <c r="A25" s="82"/>
      <c r="B25" s="29"/>
      <c r="C25" s="29"/>
      <c r="D25" s="13"/>
    </row>
    <row r="26" spans="1:4" ht="15.75" customHeight="1">
      <c r="A26" s="82"/>
      <c r="B26" s="29"/>
      <c r="C26" s="138"/>
      <c r="D26" s="254"/>
    </row>
    <row r="27" spans="1:4" ht="15.75" customHeight="1">
      <c r="A27" s="139"/>
      <c r="B27" s="140"/>
      <c r="C27" s="141"/>
      <c r="D27" s="254"/>
    </row>
    <row r="28" spans="1:4" ht="15.75" customHeight="1">
      <c r="A28" s="139"/>
      <c r="B28" s="142"/>
      <c r="C28" s="141"/>
      <c r="D28" s="30"/>
    </row>
    <row r="29" spans="1:4" ht="15.75" customHeight="1">
      <c r="A29" s="143"/>
      <c r="B29" s="142"/>
      <c r="C29" s="144"/>
      <c r="D29" s="13"/>
    </row>
    <row r="30" spans="1:4" ht="15.75" customHeight="1">
      <c r="A30" s="143"/>
      <c r="B30" s="142"/>
      <c r="C30" s="144"/>
      <c r="D30" s="254"/>
    </row>
    <row r="31" spans="1:4" ht="15.75" customHeight="1">
      <c r="A31" s="143"/>
      <c r="B31" s="142"/>
      <c r="C31" s="144"/>
      <c r="D31" s="254"/>
    </row>
    <row r="32" spans="1:4" ht="15.75" customHeight="1">
      <c r="A32" s="16"/>
      <c r="B32" s="29"/>
      <c r="C32" s="144"/>
      <c r="D32" s="254"/>
    </row>
    <row r="33" spans="1:4" ht="15.75" customHeight="1">
      <c r="A33" s="4"/>
      <c r="B33" s="13"/>
      <c r="C33" s="13"/>
      <c r="D33" s="30"/>
    </row>
    <row r="34" spans="1:4" ht="15.75" customHeight="1">
      <c r="A34" s="82"/>
      <c r="B34" s="260"/>
      <c r="C34" s="242"/>
      <c r="D34" s="30"/>
    </row>
    <row r="35" spans="1:4" ht="15.75" customHeight="1">
      <c r="A35" s="81"/>
      <c r="B35" s="260"/>
      <c r="C35" s="242"/>
      <c r="D35" s="13"/>
    </row>
    <row r="36" spans="1:4" ht="15.75" customHeight="1">
      <c r="A36" s="81"/>
      <c r="B36" s="260"/>
      <c r="C36" s="242"/>
      <c r="D36" s="26"/>
    </row>
    <row r="37" spans="1:4" ht="15.75" customHeight="1">
      <c r="A37" s="81"/>
      <c r="B37" s="13"/>
      <c r="C37" s="13"/>
      <c r="D37" s="13"/>
    </row>
    <row r="38" spans="1:4" ht="15.75" customHeight="1">
      <c r="A38" s="258"/>
      <c r="B38" s="255"/>
      <c r="C38" s="242"/>
      <c r="D38" s="259"/>
    </row>
    <row r="39" spans="1:4" ht="15.75" customHeight="1">
      <c r="A39" s="258"/>
      <c r="B39" s="255"/>
      <c r="C39" s="242"/>
      <c r="D39" s="259"/>
    </row>
    <row r="40" spans="1:4" ht="15.75" customHeight="1">
      <c r="A40" s="258"/>
      <c r="B40" s="29"/>
      <c r="C40" s="16"/>
      <c r="D40" s="26"/>
    </row>
    <row r="41" spans="1:4" ht="15.75" customHeight="1">
      <c r="A41" s="258"/>
      <c r="B41" s="13"/>
      <c r="C41" s="13"/>
      <c r="D41" s="13"/>
    </row>
    <row r="42" spans="1:4" ht="15.75" customHeight="1">
      <c r="A42" s="258"/>
      <c r="B42" s="255"/>
      <c r="C42" s="242"/>
      <c r="D42" s="30"/>
    </row>
    <row r="43" spans="1:4" ht="15.75" customHeight="1">
      <c r="A43" s="258"/>
      <c r="B43" s="255"/>
      <c r="C43" s="242"/>
      <c r="D43" s="30"/>
    </row>
    <row r="44" spans="1:4" ht="15.75" customHeight="1">
      <c r="A44" s="258"/>
      <c r="B44" s="255"/>
      <c r="C44" s="242"/>
      <c r="D44" s="13"/>
    </row>
    <row r="45" spans="1:4" ht="15.75" customHeight="1">
      <c r="A45" s="258"/>
      <c r="B45" s="16"/>
      <c r="C45" s="16"/>
      <c r="D45" s="254"/>
    </row>
    <row r="46" spans="1:4" ht="15.75" customHeight="1">
      <c r="A46" s="258"/>
      <c r="B46" s="16"/>
      <c r="C46" s="16"/>
      <c r="D46" s="254"/>
    </row>
    <row r="47" spans="1:4" ht="15.75" customHeight="1">
      <c r="A47" s="258"/>
      <c r="B47" s="68"/>
      <c r="C47" s="13"/>
      <c r="D47" s="13"/>
    </row>
    <row r="48" spans="1:4" ht="15.75" customHeight="1">
      <c r="A48" s="256"/>
      <c r="B48" s="29"/>
      <c r="C48" s="16"/>
      <c r="D48" s="30"/>
    </row>
    <row r="49" spans="1:4" ht="15.75" customHeight="1">
      <c r="A49" s="256"/>
      <c r="B49" s="68"/>
      <c r="C49" s="13"/>
      <c r="D49" s="13"/>
    </row>
    <row r="50" spans="1:4" ht="15.75" customHeight="1">
      <c r="A50" s="258"/>
      <c r="B50" s="255"/>
      <c r="C50" s="4"/>
      <c r="D50" s="30"/>
    </row>
    <row r="51" spans="1:4" ht="15.75" customHeight="1">
      <c r="A51" s="258"/>
      <c r="B51" s="255"/>
      <c r="C51" s="4"/>
      <c r="D51" s="30"/>
    </row>
    <row r="52" spans="1:4" ht="15.75" customHeight="1">
      <c r="A52" s="258"/>
      <c r="B52" s="29"/>
      <c r="C52" s="4"/>
      <c r="D52" s="30"/>
    </row>
    <row r="53" spans="1:4" ht="15.75" customHeight="1">
      <c r="A53" s="258"/>
      <c r="B53" s="68"/>
      <c r="C53" s="13"/>
      <c r="D53" s="30"/>
    </row>
    <row r="54" spans="1:4" ht="15.75" customHeight="1">
      <c r="A54" s="84"/>
      <c r="B54" s="29"/>
      <c r="C54" s="4"/>
      <c r="D54" s="13"/>
    </row>
    <row r="55" spans="1:4" ht="15.75" customHeight="1">
      <c r="A55" s="258"/>
      <c r="B55" s="29"/>
      <c r="C55" s="16"/>
      <c r="D55" s="254"/>
    </row>
    <row r="56" spans="1:4" ht="15.75" customHeight="1">
      <c r="A56" s="258"/>
      <c r="B56" s="68"/>
      <c r="C56" s="13"/>
      <c r="D56" s="254"/>
    </row>
    <row r="57" spans="1:4" ht="15.75" customHeight="1">
      <c r="A57" s="84"/>
      <c r="B57" s="255"/>
      <c r="C57" s="242"/>
      <c r="D57" s="13"/>
    </row>
    <row r="58" spans="1:4" ht="15.75" customHeight="1">
      <c r="A58" s="60"/>
      <c r="B58" s="255"/>
      <c r="C58" s="242"/>
      <c r="D58" s="13"/>
    </row>
    <row r="59" spans="1:4" ht="15.75" customHeight="1">
      <c r="A59" s="60"/>
      <c r="B59" s="68"/>
      <c r="C59" s="13"/>
      <c r="D59" s="13"/>
    </row>
    <row r="60" spans="1:4" ht="15.75" customHeight="1">
      <c r="A60" s="256"/>
      <c r="B60" s="29"/>
      <c r="C60" s="4"/>
      <c r="D60" s="30"/>
    </row>
    <row r="61" spans="1:4" ht="15.75" customHeight="1">
      <c r="A61" s="256"/>
      <c r="B61" s="68"/>
      <c r="C61" s="13"/>
      <c r="D61" s="13"/>
    </row>
    <row r="62" spans="1:4" ht="15.75" customHeight="1">
      <c r="A62" s="256"/>
      <c r="B62" s="29"/>
      <c r="C62" s="4"/>
      <c r="D62" s="30"/>
    </row>
    <row r="63" spans="1:4" ht="15.75" customHeight="1">
      <c r="A63" s="256"/>
      <c r="B63" s="29"/>
      <c r="C63" s="16"/>
      <c r="D63" s="30"/>
    </row>
    <row r="64" spans="1:4" ht="15.75" customHeight="1">
      <c r="A64" s="256"/>
      <c r="B64" s="29"/>
      <c r="C64" s="4"/>
      <c r="D64" s="30"/>
    </row>
    <row r="65" spans="1:4" ht="15.75" customHeight="1">
      <c r="A65" s="256"/>
      <c r="B65" s="29"/>
      <c r="C65" s="16"/>
      <c r="D65" s="30"/>
    </row>
    <row r="66" spans="1:4" ht="15.75" customHeight="1">
      <c r="A66" s="256"/>
      <c r="B66" s="68"/>
      <c r="C66" s="13"/>
      <c r="D66" s="13"/>
    </row>
    <row r="67" spans="1:4" ht="15.75" customHeight="1">
      <c r="A67" s="258"/>
      <c r="B67" s="257"/>
      <c r="C67" s="242"/>
      <c r="D67" s="30"/>
    </row>
    <row r="68" spans="1:4" ht="15.75" customHeight="1">
      <c r="A68" s="258"/>
      <c r="B68" s="257"/>
      <c r="C68" s="242"/>
      <c r="D68" s="30"/>
    </row>
    <row r="69" spans="1:4" ht="15.75" customHeight="1">
      <c r="A69" s="258"/>
      <c r="B69" s="68"/>
      <c r="C69" s="13"/>
      <c r="D69" s="30"/>
    </row>
    <row r="70" spans="1:4" ht="15.75" customHeight="1">
      <c r="A70" s="60"/>
      <c r="B70" s="68"/>
      <c r="C70" s="13"/>
      <c r="D70" s="30"/>
    </row>
    <row r="71" spans="1:4" ht="15.75" customHeight="1">
      <c r="A71" s="14"/>
      <c r="B71" s="68"/>
      <c r="C71" s="16"/>
      <c r="D71" s="30"/>
    </row>
    <row r="72" spans="1:4" ht="15.75" customHeight="1">
      <c r="A72" s="256"/>
      <c r="B72" s="29"/>
      <c r="C72" s="4"/>
      <c r="D72" s="13"/>
    </row>
    <row r="73" spans="1:4" ht="15.75" customHeight="1">
      <c r="A73" s="256"/>
      <c r="B73" s="68"/>
      <c r="C73" s="13"/>
      <c r="D73" s="26"/>
    </row>
    <row r="74" spans="1:4" ht="15.75" customHeight="1">
      <c r="A74" s="256"/>
      <c r="B74" s="29"/>
      <c r="C74" s="4"/>
      <c r="D74" s="26"/>
    </row>
    <row r="75" spans="1:4" ht="15.75" customHeight="1">
      <c r="A75" s="256"/>
      <c r="B75" s="29"/>
      <c r="C75" s="4"/>
      <c r="D75" s="13"/>
    </row>
    <row r="76" spans="1:7" ht="15.75" customHeight="1">
      <c r="A76" s="256"/>
      <c r="B76" s="29"/>
      <c r="C76" s="16"/>
      <c r="D76" s="30"/>
      <c r="G76" s="10" t="s">
        <v>15</v>
      </c>
    </row>
    <row r="77" spans="1:4" ht="15.75" customHeight="1">
      <c r="A77" s="256"/>
      <c r="B77" s="29"/>
      <c r="C77" s="16"/>
      <c r="D77" s="30"/>
    </row>
    <row r="78" spans="1:4" ht="15.75" customHeight="1">
      <c r="A78" s="256"/>
      <c r="B78" s="68"/>
      <c r="C78" s="13"/>
      <c r="D78" s="13"/>
    </row>
    <row r="79" spans="1:4" ht="15.75" customHeight="1">
      <c r="A79" s="256"/>
      <c r="B79" s="29"/>
      <c r="C79" s="4"/>
      <c r="D79" s="30"/>
    </row>
    <row r="80" spans="1:4" ht="15.75" customHeight="1">
      <c r="A80" s="256"/>
      <c r="B80" s="29"/>
      <c r="C80" s="4"/>
      <c r="D80" s="30"/>
    </row>
    <row r="81" spans="1:4" ht="15.75" customHeight="1">
      <c r="A81" s="256"/>
      <c r="B81" s="29"/>
      <c r="C81" s="4"/>
      <c r="D81" s="30"/>
    </row>
    <row r="82" spans="1:4" ht="15.75" customHeight="1">
      <c r="A82" s="256"/>
      <c r="B82" s="29"/>
      <c r="C82" s="4"/>
      <c r="D82" s="30"/>
    </row>
    <row r="83" spans="1:4" ht="15.75" customHeight="1">
      <c r="A83" s="256"/>
      <c r="B83" s="29"/>
      <c r="C83" s="4"/>
      <c r="D83" s="30"/>
    </row>
    <row r="84" spans="1:4" ht="15.75" customHeight="1">
      <c r="A84" s="256"/>
      <c r="B84" s="68"/>
      <c r="C84" s="13"/>
      <c r="D84" s="30"/>
    </row>
    <row r="85" spans="1:4" ht="15.75" customHeight="1">
      <c r="A85" s="256"/>
      <c r="B85" s="29"/>
      <c r="C85" s="13"/>
      <c r="D85" s="30"/>
    </row>
    <row r="86" spans="1:4" ht="15.75" customHeight="1">
      <c r="A86" s="256"/>
      <c r="B86" s="29"/>
      <c r="C86" s="13"/>
      <c r="D86" s="30"/>
    </row>
    <row r="87" spans="1:4" ht="15.75" customHeight="1">
      <c r="A87" s="256"/>
      <c r="B87" s="68"/>
      <c r="C87" s="13"/>
      <c r="D87" s="30"/>
    </row>
    <row r="88" spans="1:4" ht="17.25" customHeight="1">
      <c r="A88" s="256"/>
      <c r="B88" s="29"/>
      <c r="C88" s="4"/>
      <c r="D88" s="13"/>
    </row>
    <row r="89" spans="1:4" ht="15.75" customHeight="1">
      <c r="A89" s="256"/>
      <c r="B89" s="29"/>
      <c r="C89" s="4"/>
      <c r="D89" s="96"/>
    </row>
    <row r="90" spans="1:4" ht="15.75" customHeight="1">
      <c r="A90" s="256"/>
      <c r="B90" s="68"/>
      <c r="C90" s="13"/>
      <c r="D90" s="13"/>
    </row>
    <row r="91" spans="1:4" ht="19.5" customHeight="1">
      <c r="A91" s="256"/>
      <c r="B91" s="29"/>
      <c r="C91" s="4"/>
      <c r="D91" s="30"/>
    </row>
    <row r="92" spans="1:4" ht="15.75" customHeight="1">
      <c r="A92" s="256"/>
      <c r="B92" s="29"/>
      <c r="C92" s="4"/>
      <c r="D92" s="13"/>
    </row>
    <row r="93" spans="1:4" ht="15.75" customHeight="1">
      <c r="A93" s="256"/>
      <c r="B93" s="29"/>
      <c r="C93" s="16"/>
      <c r="D93" s="4"/>
    </row>
    <row r="94" spans="1:4" ht="15.75" customHeight="1">
      <c r="A94" s="256"/>
      <c r="B94" s="29"/>
      <c r="C94" s="16"/>
      <c r="D94" s="4"/>
    </row>
    <row r="95" spans="1:4" ht="15.75" customHeight="1">
      <c r="A95" s="256"/>
      <c r="B95" s="29"/>
      <c r="C95" s="16"/>
      <c r="D95" s="4"/>
    </row>
    <row r="96" spans="1:10" ht="15.75" customHeight="1">
      <c r="A96" s="256"/>
      <c r="B96" s="29"/>
      <c r="C96" s="16"/>
      <c r="D96" s="4"/>
      <c r="J96" s="10" t="s">
        <v>15</v>
      </c>
    </row>
    <row r="97" spans="1:4" ht="15.75" customHeight="1">
      <c r="A97" s="256"/>
      <c r="B97" s="29"/>
      <c r="C97" s="16"/>
      <c r="D97" s="4"/>
    </row>
    <row r="98" spans="1:4" ht="15.75" customHeight="1">
      <c r="A98" s="256"/>
      <c r="B98" s="29"/>
      <c r="C98" s="16"/>
      <c r="D98" s="4"/>
    </row>
    <row r="99" spans="1:4" ht="15.75" customHeight="1">
      <c r="A99" s="256"/>
      <c r="B99" s="29"/>
      <c r="C99" s="16"/>
      <c r="D99" s="4"/>
    </row>
    <row r="100" spans="1:4" ht="15.75" customHeight="1">
      <c r="A100" s="256"/>
      <c r="B100" s="68"/>
      <c r="C100" s="13"/>
      <c r="D100" s="4"/>
    </row>
    <row r="101" spans="1:4" ht="15.75" customHeight="1">
      <c r="A101" s="14"/>
      <c r="B101" s="95"/>
      <c r="C101" s="4"/>
      <c r="D101" s="4"/>
    </row>
    <row r="102" spans="1:4" ht="15.75" customHeight="1">
      <c r="A102" s="14"/>
      <c r="B102" s="68"/>
      <c r="C102" s="13"/>
      <c r="D102" s="13"/>
    </row>
    <row r="103" spans="1:4" ht="15.75" customHeight="1">
      <c r="A103" s="256"/>
      <c r="B103" s="29"/>
      <c r="C103" s="4"/>
      <c r="D103" s="4"/>
    </row>
    <row r="104" spans="1:4" ht="15.75" customHeight="1">
      <c r="A104" s="256"/>
      <c r="B104" s="68"/>
      <c r="C104" s="13"/>
      <c r="D104" s="4"/>
    </row>
    <row r="105" spans="1:4" ht="15.75" customHeight="1">
      <c r="A105" s="4"/>
      <c r="B105" s="4"/>
      <c r="C105" s="4"/>
      <c r="D105" s="4"/>
    </row>
    <row r="106" spans="1:3" ht="15.75" customHeight="1">
      <c r="A106" s="41"/>
      <c r="B106" s="97"/>
      <c r="C106" s="4"/>
    </row>
    <row r="107" spans="1:3" ht="15.75" customHeight="1">
      <c r="A107" s="4"/>
      <c r="B107" s="4"/>
      <c r="C107" s="4"/>
    </row>
    <row r="108" spans="1:3" ht="15.75" customHeight="1">
      <c r="A108" s="98"/>
      <c r="B108" s="98"/>
      <c r="C108" s="98"/>
    </row>
    <row r="109" spans="1:3" ht="15.75" customHeight="1">
      <c r="A109" s="4"/>
      <c r="B109" s="4"/>
      <c r="C109" s="4"/>
    </row>
    <row r="110" spans="1:3" ht="15.75" customHeight="1">
      <c r="A110" s="69"/>
      <c r="B110" s="4"/>
      <c r="C110" s="4"/>
    </row>
    <row r="111" spans="1:3" ht="15.75" customHeight="1">
      <c r="A111" s="69"/>
      <c r="B111" s="16"/>
      <c r="C111" s="4"/>
    </row>
    <row r="112" spans="1:3" ht="12.75">
      <c r="A112" s="69"/>
      <c r="B112" s="4"/>
      <c r="C112" s="4"/>
    </row>
    <row r="113" spans="1:3" ht="12.75">
      <c r="A113" s="69"/>
      <c r="B113" s="4"/>
      <c r="C113" s="4"/>
    </row>
    <row r="114" spans="1:3" ht="12.75">
      <c r="A114" s="13"/>
      <c r="B114" s="13"/>
      <c r="C114" s="13"/>
    </row>
    <row r="115" spans="1:3" ht="12.75">
      <c r="A115" s="4"/>
      <c r="B115" s="4"/>
      <c r="C115" s="4"/>
    </row>
    <row r="116" spans="1:3" ht="12.75">
      <c r="A116" s="16"/>
      <c r="B116" s="4"/>
      <c r="C116" s="4"/>
    </row>
    <row r="117" spans="1:3" ht="12.75">
      <c r="A117" s="4"/>
      <c r="B117" s="4"/>
      <c r="C117" s="4"/>
    </row>
  </sheetData>
  <sheetProtection/>
  <mergeCells count="33">
    <mergeCell ref="A91:A95"/>
    <mergeCell ref="A55:A56"/>
    <mergeCell ref="A62:A66"/>
    <mergeCell ref="A60:A61"/>
    <mergeCell ref="A74:A78"/>
    <mergeCell ref="A79:A84"/>
    <mergeCell ref="A103:A104"/>
    <mergeCell ref="A88:A90"/>
    <mergeCell ref="A72:A73"/>
    <mergeCell ref="A67:A69"/>
    <mergeCell ref="A96:A100"/>
    <mergeCell ref="D22:D24"/>
    <mergeCell ref="A48:A49"/>
    <mergeCell ref="A38:A41"/>
    <mergeCell ref="A42:A47"/>
    <mergeCell ref="B38:B39"/>
    <mergeCell ref="D55:D56"/>
    <mergeCell ref="A50:A53"/>
    <mergeCell ref="B50:B51"/>
    <mergeCell ref="D38:D39"/>
    <mergeCell ref="B34:B36"/>
    <mergeCell ref="C34:C36"/>
    <mergeCell ref="C38:C39"/>
    <mergeCell ref="D30:D32"/>
    <mergeCell ref="C67:C68"/>
    <mergeCell ref="D26:D27"/>
    <mergeCell ref="B42:B44"/>
    <mergeCell ref="C42:C44"/>
    <mergeCell ref="A85:A87"/>
    <mergeCell ref="B57:B58"/>
    <mergeCell ref="C57:C58"/>
    <mergeCell ref="D45:D46"/>
    <mergeCell ref="B67:B6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9">
      <selection activeCell="H36" sqref="H36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1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22</v>
      </c>
      <c r="B1" s="31"/>
    </row>
    <row r="2" ht="15.75" customHeight="1" thickBot="1"/>
    <row r="3" spans="1:6" ht="15.75" customHeight="1">
      <c r="A3" s="195" t="s">
        <v>110</v>
      </c>
      <c r="B3" s="196"/>
      <c r="C3" s="197" t="s">
        <v>109</v>
      </c>
      <c r="D3" s="198" t="s">
        <v>27</v>
      </c>
      <c r="E3" s="26"/>
      <c r="F3" s="8"/>
    </row>
    <row r="4" spans="1:6" ht="15.75" customHeight="1">
      <c r="A4" s="266" t="s">
        <v>111</v>
      </c>
      <c r="B4" s="186" t="s">
        <v>25</v>
      </c>
      <c r="C4" s="107" t="s">
        <v>106</v>
      </c>
      <c r="D4" s="145">
        <v>0</v>
      </c>
      <c r="E4" s="26"/>
      <c r="F4" s="8"/>
    </row>
    <row r="5" spans="1:6" ht="15.75" customHeight="1">
      <c r="A5" s="264"/>
      <c r="B5" s="186" t="s">
        <v>24</v>
      </c>
      <c r="C5" s="107" t="s">
        <v>106</v>
      </c>
      <c r="D5" s="145">
        <v>100000</v>
      </c>
      <c r="E5" s="26"/>
      <c r="F5" s="8"/>
    </row>
    <row r="6" spans="1:7" ht="15.75" customHeight="1">
      <c r="A6" s="264"/>
      <c r="B6" s="186" t="s">
        <v>23</v>
      </c>
      <c r="C6" s="107" t="s">
        <v>106</v>
      </c>
      <c r="D6" s="145">
        <v>100000</v>
      </c>
      <c r="E6" s="26"/>
      <c r="F6" s="8"/>
      <c r="G6" s="93"/>
    </row>
    <row r="7" spans="1:6" ht="15.75" customHeight="1" thickBot="1">
      <c r="A7" s="264"/>
      <c r="B7" s="187" t="s">
        <v>26</v>
      </c>
      <c r="C7" s="173" t="s">
        <v>106</v>
      </c>
      <c r="D7" s="175">
        <v>100000</v>
      </c>
      <c r="E7" s="26"/>
      <c r="F7" s="8"/>
    </row>
    <row r="8" spans="1:6" ht="15.75" customHeight="1" thickBot="1">
      <c r="A8" s="265"/>
      <c r="B8" s="206" t="s">
        <v>2</v>
      </c>
      <c r="C8" s="207"/>
      <c r="D8" s="106">
        <v>300000</v>
      </c>
      <c r="E8" s="26"/>
      <c r="F8" s="9"/>
    </row>
    <row r="9" spans="1:6" ht="15.75" customHeight="1" thickBot="1">
      <c r="A9" s="263" t="s">
        <v>124</v>
      </c>
      <c r="B9" s="211" t="s">
        <v>190</v>
      </c>
      <c r="C9" s="212"/>
      <c r="D9" s="213">
        <v>25693934.58</v>
      </c>
      <c r="E9" s="26"/>
      <c r="F9" s="8"/>
    </row>
    <row r="10" spans="1:6" ht="15.75" customHeight="1" thickBot="1">
      <c r="A10" s="265"/>
      <c r="B10" s="206" t="s">
        <v>2</v>
      </c>
      <c r="C10" s="207"/>
      <c r="D10" s="106">
        <f>SUM(D9:D9)</f>
        <v>25693934.58</v>
      </c>
      <c r="E10" s="26"/>
      <c r="F10" s="8"/>
    </row>
    <row r="11" spans="1:6" ht="15.75" customHeight="1">
      <c r="A11" s="263" t="s">
        <v>125</v>
      </c>
      <c r="B11" s="267" t="s">
        <v>139</v>
      </c>
      <c r="C11" s="269" t="s">
        <v>126</v>
      </c>
      <c r="D11" s="271">
        <v>28847995.02</v>
      </c>
      <c r="E11" s="26"/>
      <c r="F11" s="8"/>
    </row>
    <row r="12" spans="1:6" ht="15.75" customHeight="1" thickBot="1">
      <c r="A12" s="264"/>
      <c r="B12" s="268"/>
      <c r="C12" s="270"/>
      <c r="D12" s="272"/>
      <c r="E12" s="26"/>
      <c r="F12" s="8"/>
    </row>
    <row r="13" spans="1:6" ht="15.75" customHeight="1" thickBot="1">
      <c r="A13" s="205"/>
      <c r="B13" s="208" t="s">
        <v>2</v>
      </c>
      <c r="C13" s="209"/>
      <c r="D13" s="210">
        <f>SUM(D11)</f>
        <v>28847995.02</v>
      </c>
      <c r="E13" s="26"/>
      <c r="F13" s="8"/>
    </row>
    <row r="14" spans="1:6" ht="15.75" customHeight="1">
      <c r="A14" s="263" t="s">
        <v>112</v>
      </c>
      <c r="B14" s="193" t="s">
        <v>113</v>
      </c>
      <c r="C14" s="171" t="s">
        <v>107</v>
      </c>
      <c r="D14" s="168">
        <v>660961</v>
      </c>
      <c r="E14" s="26"/>
      <c r="F14" s="8"/>
    </row>
    <row r="15" spans="1:6" ht="15.75" customHeight="1">
      <c r="A15" s="264"/>
      <c r="B15" s="194" t="s">
        <v>60</v>
      </c>
      <c r="C15" s="172" t="s">
        <v>108</v>
      </c>
      <c r="D15" s="169">
        <v>0.03</v>
      </c>
      <c r="E15" s="26"/>
      <c r="F15" s="8"/>
    </row>
    <row r="16" spans="1:4" ht="15.75" customHeight="1" thickBot="1">
      <c r="A16" s="265"/>
      <c r="B16" s="167" t="s">
        <v>2</v>
      </c>
      <c r="C16" s="174"/>
      <c r="D16" s="170">
        <f>SUM(D14:D15)</f>
        <v>660961.03</v>
      </c>
    </row>
    <row r="17" spans="1:8" ht="25.5" customHeight="1" thickBot="1">
      <c r="A17" s="223" t="s">
        <v>115</v>
      </c>
      <c r="B17" s="189" t="s">
        <v>114</v>
      </c>
      <c r="C17" s="188" t="s">
        <v>116</v>
      </c>
      <c r="D17" s="106">
        <v>15000</v>
      </c>
      <c r="E17" s="4"/>
      <c r="H17" s="13"/>
    </row>
    <row r="18" spans="1:5" ht="18.75" customHeight="1">
      <c r="A18" s="61"/>
      <c r="B18" s="61"/>
      <c r="C18" s="61"/>
      <c r="D18" s="13"/>
      <c r="E18" s="4"/>
    </row>
    <row r="19" ht="15.75" customHeight="1">
      <c r="E19" s="13"/>
    </row>
    <row r="20" spans="1:5" ht="23.25" customHeight="1">
      <c r="A20" s="32" t="s">
        <v>4</v>
      </c>
      <c r="B20" s="32"/>
      <c r="C20" s="273">
        <f>SUM(D8+D10+D13+D16+D17)</f>
        <v>55517890.629999995</v>
      </c>
      <c r="D20" s="273"/>
      <c r="E20" s="13"/>
    </row>
    <row r="21" spans="1:11" ht="15.75" customHeight="1">
      <c r="A21" s="32"/>
      <c r="B21" s="32"/>
      <c r="C21" s="234"/>
      <c r="D21" s="234"/>
      <c r="E21" s="13"/>
      <c r="K21" s="15"/>
    </row>
    <row r="22" spans="1:5" ht="15.75" customHeight="1">
      <c r="A22" s="284" t="s">
        <v>195</v>
      </c>
      <c r="B22" s="283" t="s">
        <v>196</v>
      </c>
      <c r="E22" s="13"/>
    </row>
    <row r="23" spans="1:5" ht="15.75" customHeight="1">
      <c r="A23" s="284" t="s">
        <v>153</v>
      </c>
      <c r="B23" s="283">
        <v>3733211.5</v>
      </c>
      <c r="E23" s="13"/>
    </row>
    <row r="24" spans="1:5" ht="15.75" customHeight="1">
      <c r="A24" s="284" t="s">
        <v>154</v>
      </c>
      <c r="B24" s="283">
        <v>1455903.24</v>
      </c>
      <c r="E24" s="13"/>
    </row>
    <row r="25" spans="1:5" ht="15.75" customHeight="1">
      <c r="A25" s="284" t="s">
        <v>155</v>
      </c>
      <c r="B25" s="283">
        <v>1396382.43</v>
      </c>
      <c r="E25" s="13"/>
    </row>
    <row r="26" spans="1:5" ht="14.25" customHeight="1">
      <c r="A26" s="284" t="s">
        <v>156</v>
      </c>
      <c r="B26" s="283">
        <v>5176432.17</v>
      </c>
      <c r="E26" s="30"/>
    </row>
    <row r="27" spans="1:5" ht="15.75" customHeight="1">
      <c r="A27" s="284" t="s">
        <v>157</v>
      </c>
      <c r="B27" s="283">
        <v>1450501.54</v>
      </c>
      <c r="E27" s="83"/>
    </row>
    <row r="28" spans="1:2" ht="15.75" customHeight="1">
      <c r="A28" s="284" t="s">
        <v>158</v>
      </c>
      <c r="B28" s="283">
        <v>720727.97</v>
      </c>
    </row>
    <row r="29" spans="1:2" ht="15.75" customHeight="1">
      <c r="A29" s="284" t="s">
        <v>159</v>
      </c>
      <c r="B29" s="283">
        <v>11760775.73</v>
      </c>
    </row>
    <row r="30" spans="1:2" ht="15.75" customHeight="1">
      <c r="A30" s="285" t="s">
        <v>160</v>
      </c>
      <c r="B30" s="282">
        <f>SUM(B23:B29)</f>
        <v>25693934.58</v>
      </c>
    </row>
    <row r="31" ht="15.75" customHeight="1"/>
    <row r="32" ht="15.75" customHeight="1">
      <c r="A32" t="s">
        <v>162</v>
      </c>
    </row>
    <row r="33" ht="15.75" customHeight="1"/>
    <row r="34" ht="15.75" customHeight="1">
      <c r="A34" t="s">
        <v>161</v>
      </c>
    </row>
    <row r="35" spans="1:4" ht="15.75" customHeight="1">
      <c r="A35" s="292" t="s">
        <v>193</v>
      </c>
      <c r="B35" s="292" t="s">
        <v>191</v>
      </c>
      <c r="C35" s="292" t="s">
        <v>194</v>
      </c>
      <c r="D35" s="286" t="s">
        <v>192</v>
      </c>
    </row>
    <row r="36" spans="1:6" ht="15.75" customHeight="1">
      <c r="A36" s="284" t="s">
        <v>163</v>
      </c>
      <c r="B36" s="293" t="s">
        <v>165</v>
      </c>
      <c r="C36" s="293">
        <v>1435000</v>
      </c>
      <c r="D36" s="290">
        <v>1379250</v>
      </c>
      <c r="F36" s="48"/>
    </row>
    <row r="37" spans="1:6" ht="15.75" customHeight="1">
      <c r="A37" s="285" t="s">
        <v>164</v>
      </c>
      <c r="B37" s="294" t="s">
        <v>166</v>
      </c>
      <c r="C37" s="294">
        <v>945000</v>
      </c>
      <c r="D37" s="282">
        <v>870750</v>
      </c>
      <c r="F37" s="48"/>
    </row>
    <row r="38" spans="1:4" ht="15.75" customHeight="1">
      <c r="A38" s="291" t="s">
        <v>196</v>
      </c>
      <c r="B38" s="287"/>
      <c r="C38" s="288"/>
      <c r="D38" s="289">
        <f>SUM(D36:D37)</f>
        <v>2250000</v>
      </c>
    </row>
    <row r="39" spans="1:4" ht="15.75" customHeight="1">
      <c r="A39" s="152"/>
      <c r="B39" s="152"/>
      <c r="C39" s="4"/>
      <c r="D39" s="30"/>
    </row>
    <row r="40" spans="1:4" ht="15.75" customHeight="1">
      <c r="A40" s="152"/>
      <c r="B40" s="152"/>
      <c r="C40" s="4"/>
      <c r="D40" s="30"/>
    </row>
    <row r="41" spans="1:4" ht="14.25" customHeight="1">
      <c r="A41" s="85"/>
      <c r="B41" s="85"/>
      <c r="C41" s="13"/>
      <c r="D41" s="13"/>
    </row>
    <row r="42" spans="1:4" ht="35.25" customHeight="1">
      <c r="A42" s="4"/>
      <c r="B42" s="4"/>
      <c r="C42" s="4"/>
      <c r="D42" s="30"/>
    </row>
    <row r="43" spans="1:4" ht="15.75" customHeight="1">
      <c r="A43" s="25"/>
      <c r="B43" s="25"/>
      <c r="C43" s="4"/>
      <c r="D43" s="4"/>
    </row>
    <row r="44" spans="1:5" ht="15.75" customHeight="1">
      <c r="A44" s="4"/>
      <c r="B44" s="4"/>
      <c r="C44" s="8"/>
      <c r="D44" s="13"/>
      <c r="E44" s="26"/>
    </row>
    <row r="45" spans="1:5" ht="15.75" customHeight="1">
      <c r="A45" s="72"/>
      <c r="B45" s="72"/>
      <c r="C45" s="4"/>
      <c r="D45" s="4"/>
      <c r="E45" s="26"/>
    </row>
    <row r="46" spans="1:5" ht="15.75" customHeight="1">
      <c r="A46" s="4"/>
      <c r="B46" s="4"/>
      <c r="C46" s="4"/>
      <c r="D46" s="4"/>
      <c r="E46" s="26"/>
    </row>
    <row r="47" spans="1:5" ht="15.75" customHeight="1">
      <c r="A47" s="25"/>
      <c r="B47" s="25"/>
      <c r="C47" s="4"/>
      <c r="D47" s="4"/>
      <c r="E47" s="26"/>
    </row>
    <row r="48" spans="1:5" ht="15.75" customHeight="1">
      <c r="A48" s="25"/>
      <c r="B48" s="25"/>
      <c r="C48" s="8"/>
      <c r="D48" s="26"/>
      <c r="E48" s="26"/>
    </row>
    <row r="49" spans="1:5" ht="15.75" customHeight="1">
      <c r="A49" s="25"/>
      <c r="B49" s="25"/>
      <c r="C49" s="8"/>
      <c r="D49" s="26"/>
      <c r="E49" s="26"/>
    </row>
    <row r="50" spans="1:5" ht="15.75" customHeight="1">
      <c r="A50" s="25"/>
      <c r="B50" s="25"/>
      <c r="C50" s="8"/>
      <c r="D50" s="26"/>
      <c r="E50" s="13"/>
    </row>
    <row r="51" spans="1:5" ht="15.75" customHeight="1">
      <c r="A51" s="25"/>
      <c r="B51" s="25"/>
      <c r="C51" s="8"/>
      <c r="D51" s="26"/>
      <c r="E51" s="4"/>
    </row>
    <row r="52" spans="1:5" ht="24.75" customHeight="1">
      <c r="A52" s="25"/>
      <c r="B52" s="25"/>
      <c r="C52" s="8"/>
      <c r="D52" s="26"/>
      <c r="E52" s="4"/>
    </row>
    <row r="53" spans="1:5" ht="33" customHeight="1">
      <c r="A53" s="25"/>
      <c r="B53" s="25"/>
      <c r="C53" s="8"/>
      <c r="D53" s="26"/>
      <c r="E53" s="4"/>
    </row>
    <row r="54" spans="1:5" ht="33" customHeight="1">
      <c r="A54" s="27"/>
      <c r="B54" s="27"/>
      <c r="C54" s="8"/>
      <c r="D54" s="26"/>
      <c r="E54" s="4"/>
    </row>
    <row r="55" spans="1:5" ht="33" customHeight="1">
      <c r="A55" s="4"/>
      <c r="B55" s="4"/>
      <c r="C55" s="28"/>
      <c r="D55" s="13"/>
      <c r="E55" s="92"/>
    </row>
    <row r="56" spans="1:5" ht="30" customHeight="1">
      <c r="A56" s="18"/>
      <c r="B56" s="18"/>
      <c r="C56" s="4"/>
      <c r="D56" s="4"/>
      <c r="E56" s="76"/>
    </row>
    <row r="57" spans="1:5" ht="30" customHeight="1">
      <c r="A57" s="86"/>
      <c r="B57" s="86"/>
      <c r="C57" s="4"/>
      <c r="D57" s="4"/>
      <c r="E57" s="88"/>
    </row>
    <row r="58" spans="1:5" ht="27.75" customHeight="1">
      <c r="A58" s="38"/>
      <c r="B58" s="38"/>
      <c r="C58" s="86"/>
      <c r="D58" s="4"/>
      <c r="E58" s="92"/>
    </row>
    <row r="59" spans="1:5" ht="27.75" customHeight="1">
      <c r="A59" s="233"/>
      <c r="B59" s="233"/>
      <c r="C59" s="4"/>
      <c r="D59" s="4"/>
      <c r="E59" s="76"/>
    </row>
    <row r="60" spans="1:5" ht="30" customHeight="1">
      <c r="A60" s="74"/>
      <c r="B60" s="74"/>
      <c r="C60" s="233"/>
      <c r="D60" s="92"/>
      <c r="E60" s="88"/>
    </row>
    <row r="61" spans="1:5" ht="30" customHeight="1">
      <c r="A61" s="87"/>
      <c r="B61" s="87"/>
      <c r="C61" s="74"/>
      <c r="D61" s="76"/>
      <c r="E61" s="92"/>
    </row>
    <row r="62" spans="1:5" ht="30" customHeight="1">
      <c r="A62" s="233"/>
      <c r="B62" s="233"/>
      <c r="C62" s="87"/>
      <c r="D62" s="88"/>
      <c r="E62" s="76"/>
    </row>
    <row r="63" spans="1:5" ht="30" customHeight="1">
      <c r="A63" s="74"/>
      <c r="B63" s="74"/>
      <c r="C63" s="233"/>
      <c r="D63" s="92"/>
      <c r="E63" s="88"/>
    </row>
    <row r="64" spans="1:5" ht="27.75" customHeight="1">
      <c r="A64" s="87"/>
      <c r="B64" s="87"/>
      <c r="C64" s="75"/>
      <c r="D64" s="76"/>
      <c r="E64" s="92"/>
    </row>
    <row r="65" spans="1:5" ht="27.75" customHeight="1">
      <c r="A65" s="233"/>
      <c r="B65" s="233"/>
      <c r="C65" s="87"/>
      <c r="D65" s="88"/>
      <c r="E65" s="76"/>
    </row>
    <row r="66" spans="1:5" ht="27.75" customHeight="1">
      <c r="A66" s="74"/>
      <c r="B66" s="74"/>
      <c r="C66" s="233"/>
      <c r="D66" s="92"/>
      <c r="E66" s="76"/>
    </row>
    <row r="67" spans="1:5" ht="27.75" customHeight="1">
      <c r="A67" s="87"/>
      <c r="B67" s="87"/>
      <c r="C67" s="75"/>
      <c r="D67" s="76"/>
      <c r="E67" s="76"/>
    </row>
    <row r="68" spans="1:5" ht="27.75" customHeight="1">
      <c r="A68" s="233"/>
      <c r="B68" s="233"/>
      <c r="C68" s="87"/>
      <c r="D68" s="88"/>
      <c r="E68" s="76"/>
    </row>
    <row r="69" spans="1:5" ht="27.75" customHeight="1">
      <c r="A69" s="89"/>
      <c r="B69" s="89"/>
      <c r="C69" s="233"/>
      <c r="D69" s="92"/>
      <c r="E69" s="76"/>
    </row>
    <row r="70" spans="1:5" ht="27.75" customHeight="1">
      <c r="A70" s="89"/>
      <c r="B70" s="89"/>
      <c r="C70" s="87"/>
      <c r="D70" s="76"/>
      <c r="E70" s="76"/>
    </row>
    <row r="71" spans="1:5" ht="26.25" customHeight="1">
      <c r="A71" s="89"/>
      <c r="B71" s="89"/>
      <c r="C71" s="87"/>
      <c r="D71" s="76"/>
      <c r="E71" s="76"/>
    </row>
    <row r="72" spans="1:5" ht="30" customHeight="1">
      <c r="A72" s="89"/>
      <c r="B72" s="89"/>
      <c r="C72" s="87"/>
      <c r="D72" s="76"/>
      <c r="E72" s="87"/>
    </row>
    <row r="73" spans="1:5" ht="27.75" customHeight="1">
      <c r="A73" s="89"/>
      <c r="B73" s="89"/>
      <c r="C73" s="75"/>
      <c r="D73" s="76"/>
      <c r="E73" s="92"/>
    </row>
    <row r="74" spans="1:5" ht="26.25" customHeight="1">
      <c r="A74" s="89"/>
      <c r="B74" s="89"/>
      <c r="C74" s="75"/>
      <c r="D74" s="76"/>
      <c r="E74" s="76"/>
    </row>
    <row r="75" spans="1:5" ht="26.25" customHeight="1">
      <c r="A75" s="89"/>
      <c r="B75" s="89"/>
      <c r="C75" s="75"/>
      <c r="D75" s="76"/>
      <c r="E75" s="76"/>
    </row>
    <row r="76" spans="1:5" ht="26.25" customHeight="1">
      <c r="A76" s="87"/>
      <c r="B76" s="87"/>
      <c r="C76" s="87"/>
      <c r="D76" s="76"/>
      <c r="E76" s="92"/>
    </row>
    <row r="77" spans="1:5" ht="26.25" customHeight="1">
      <c r="A77" s="233"/>
      <c r="B77" s="233"/>
      <c r="C77" s="87"/>
      <c r="D77" s="87"/>
      <c r="E77" s="76"/>
    </row>
    <row r="78" spans="1:5" ht="27.75" customHeight="1">
      <c r="A78" s="74"/>
      <c r="B78" s="74"/>
      <c r="C78" s="233"/>
      <c r="D78" s="92"/>
      <c r="E78" s="4"/>
    </row>
    <row r="79" spans="1:5" ht="15.75" customHeight="1">
      <c r="A79" s="74"/>
      <c r="B79" s="74"/>
      <c r="C79" s="75"/>
      <c r="D79" s="76"/>
      <c r="E79" s="91"/>
    </row>
    <row r="80" spans="1:5" ht="15.75" customHeight="1">
      <c r="A80" s="233"/>
      <c r="B80" s="233"/>
      <c r="C80" s="75"/>
      <c r="D80" s="76"/>
      <c r="E80" s="4"/>
    </row>
    <row r="81" spans="1:5" ht="15.75" customHeight="1">
      <c r="A81" s="74"/>
      <c r="B81" s="74"/>
      <c r="C81" s="233"/>
      <c r="D81" s="92"/>
      <c r="E81" s="4"/>
    </row>
    <row r="82" spans="1:5" ht="15.75" customHeight="1">
      <c r="A82" s="4"/>
      <c r="B82" s="4"/>
      <c r="C82" s="75"/>
      <c r="D82" s="76"/>
      <c r="E82" s="4"/>
    </row>
    <row r="83" spans="1:5" ht="15.75" customHeight="1">
      <c r="A83" s="90"/>
      <c r="B83" s="90"/>
      <c r="C83" s="4"/>
      <c r="D83" s="4"/>
      <c r="E83" s="13"/>
    </row>
    <row r="84" spans="1:5" ht="15.75" customHeight="1">
      <c r="A84" s="4"/>
      <c r="B84" s="4"/>
      <c r="C84" s="90"/>
      <c r="D84" s="91"/>
      <c r="E84" s="13"/>
    </row>
    <row r="85" spans="1:4" ht="15.75" customHeight="1">
      <c r="A85" s="4"/>
      <c r="B85" s="4"/>
      <c r="C85" s="4"/>
      <c r="D85" s="4"/>
    </row>
    <row r="86" spans="1:4" ht="15.75" customHeight="1">
      <c r="A86" s="4"/>
      <c r="B86" s="4"/>
      <c r="C86" s="4"/>
      <c r="D86" s="4"/>
    </row>
    <row r="87" spans="3:4" ht="15.75" customHeight="1">
      <c r="C87" s="4"/>
      <c r="D87" s="4"/>
    </row>
    <row r="88" ht="15.75" customHeight="1">
      <c r="D88" s="13"/>
    </row>
    <row r="89" ht="12.75">
      <c r="D89" s="13"/>
    </row>
  </sheetData>
  <sheetProtection/>
  <mergeCells count="8">
    <mergeCell ref="D11:D12"/>
    <mergeCell ref="C20:D20"/>
    <mergeCell ref="A14:A16"/>
    <mergeCell ref="A4:A8"/>
    <mergeCell ref="A9:A10"/>
    <mergeCell ref="A11:A12"/>
    <mergeCell ref="B11:B12"/>
    <mergeCell ref="C11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74" t="s">
        <v>41</v>
      </c>
      <c r="B1" s="274"/>
      <c r="C1" s="274"/>
      <c r="D1" s="274"/>
      <c r="E1" s="274"/>
      <c r="F1" s="274"/>
      <c r="G1" s="274"/>
    </row>
    <row r="2" ht="15.75" customHeight="1" thickBot="1"/>
    <row r="3" spans="1:3" ht="15.75" customHeight="1" thickBot="1">
      <c r="A3" s="111"/>
      <c r="B3" s="108" t="s">
        <v>50</v>
      </c>
      <c r="C3" s="112" t="s">
        <v>167</v>
      </c>
    </row>
    <row r="4" spans="1:3" ht="15.75" customHeight="1">
      <c r="A4" s="116" t="s">
        <v>42</v>
      </c>
      <c r="B4" s="117">
        <v>698954</v>
      </c>
      <c r="C4" s="118">
        <v>660961.03</v>
      </c>
    </row>
    <row r="5" spans="1:3" ht="15.75" customHeight="1" thickBot="1">
      <c r="A5" s="119" t="s">
        <v>61</v>
      </c>
      <c r="B5" s="120">
        <v>47400000</v>
      </c>
      <c r="C5" s="121">
        <v>54856929.6</v>
      </c>
    </row>
    <row r="6" spans="1:3" ht="15.75" customHeight="1" thickBot="1">
      <c r="A6" s="122" t="s">
        <v>43</v>
      </c>
      <c r="B6" s="123">
        <f>SUM(B4:B5)</f>
        <v>48098954</v>
      </c>
      <c r="C6" s="124">
        <f>SUM(C4:C5)</f>
        <v>55517890.63</v>
      </c>
    </row>
    <row r="7" spans="1:3" ht="15.75" customHeight="1" thickBot="1">
      <c r="A7" s="182" t="s">
        <v>62</v>
      </c>
      <c r="B7" s="4"/>
      <c r="C7" s="118">
        <v>15000</v>
      </c>
    </row>
    <row r="8" spans="1:3" ht="15.75" customHeight="1" thickBot="1">
      <c r="A8" s="176" t="s">
        <v>63</v>
      </c>
      <c r="B8" s="177"/>
      <c r="C8" s="178">
        <v>55502890.63</v>
      </c>
    </row>
    <row r="9" ht="15.75" customHeight="1" thickBot="1"/>
    <row r="10" spans="1:3" ht="15.75" customHeight="1" thickBot="1">
      <c r="A10" s="111"/>
      <c r="B10" s="108" t="s">
        <v>50</v>
      </c>
      <c r="C10" s="112" t="s">
        <v>167</v>
      </c>
    </row>
    <row r="11" spans="1:3" ht="15.75" customHeight="1">
      <c r="A11" s="113" t="s">
        <v>44</v>
      </c>
      <c r="B11" s="114">
        <v>11759988.72</v>
      </c>
      <c r="C11" s="115">
        <v>1036363.61</v>
      </c>
    </row>
    <row r="12" spans="1:3" ht="15.75" customHeight="1" thickBot="1">
      <c r="A12" s="119" t="s">
        <v>45</v>
      </c>
      <c r="B12" s="120">
        <v>47000000</v>
      </c>
      <c r="C12" s="121">
        <v>52100709.46</v>
      </c>
    </row>
    <row r="13" spans="1:3" ht="15.75" customHeight="1" thickBot="1">
      <c r="A13" s="122" t="s">
        <v>46</v>
      </c>
      <c r="B13" s="123">
        <f>SUM(B11:B12)</f>
        <v>58759988.72</v>
      </c>
      <c r="C13" s="124">
        <f>SUM(C11:C12)</f>
        <v>53137073.07</v>
      </c>
    </row>
    <row r="14" spans="1:3" ht="15.75" customHeight="1" thickBot="1">
      <c r="A14" s="183" t="s">
        <v>64</v>
      </c>
      <c r="B14" s="146"/>
      <c r="C14" s="184">
        <v>15000</v>
      </c>
    </row>
    <row r="15" spans="1:4" ht="15.75" customHeight="1" thickBot="1">
      <c r="A15" s="203" t="s">
        <v>65</v>
      </c>
      <c r="B15" s="177"/>
      <c r="C15" s="219">
        <v>53122073.07</v>
      </c>
      <c r="D15" s="35"/>
    </row>
    <row r="16" ht="19.5" customHeight="1">
      <c r="C16" s="224"/>
    </row>
    <row r="17" spans="1:3" ht="22.5" customHeight="1">
      <c r="A17" s="35" t="s">
        <v>141</v>
      </c>
      <c r="B17" s="80"/>
      <c r="C17" s="220" t="s">
        <v>168</v>
      </c>
    </row>
    <row r="18" spans="1:3" ht="21.75" customHeight="1">
      <c r="A18" s="277" t="s">
        <v>140</v>
      </c>
      <c r="B18" s="277"/>
      <c r="C18" s="153">
        <v>2380817.56</v>
      </c>
    </row>
    <row r="19" spans="1:3" ht="15.75" customHeight="1">
      <c r="A19" s="35"/>
      <c r="B19" s="80"/>
      <c r="C19" s="220"/>
    </row>
    <row r="20" ht="15.75" customHeight="1"/>
    <row r="21" spans="2:3" ht="15.75" customHeight="1" thickBot="1">
      <c r="B21" s="126" t="s">
        <v>169</v>
      </c>
      <c r="C21" s="126" t="s">
        <v>170</v>
      </c>
    </row>
    <row r="22" spans="1:3" ht="15.75" customHeight="1">
      <c r="A22" s="127" t="s">
        <v>47</v>
      </c>
      <c r="B22" s="275">
        <v>658529.2</v>
      </c>
      <c r="C22" s="275">
        <v>538731.2</v>
      </c>
    </row>
    <row r="23" spans="1:3" ht="15.75" customHeight="1" thickBot="1">
      <c r="A23" s="128" t="s">
        <v>48</v>
      </c>
      <c r="B23" s="276"/>
      <c r="C23" s="276"/>
    </row>
    <row r="24" spans="1:3" ht="15.75" customHeight="1" thickBot="1">
      <c r="A24" s="108" t="s">
        <v>49</v>
      </c>
      <c r="B24" s="129">
        <v>10001956.73</v>
      </c>
      <c r="C24" s="129">
        <v>12503350.27</v>
      </c>
    </row>
    <row r="25" spans="1:3" ht="15.75" customHeight="1" thickBot="1">
      <c r="A25" s="109" t="s">
        <v>66</v>
      </c>
      <c r="B25" s="147">
        <v>548.79</v>
      </c>
      <c r="C25" s="147">
        <v>68.81</v>
      </c>
    </row>
    <row r="26" spans="1:3" ht="15.75" customHeight="1" thickBot="1">
      <c r="A26" s="109" t="s">
        <v>91</v>
      </c>
      <c r="B26" s="147">
        <f>SUM(B22:B25)</f>
        <v>10661034.719999999</v>
      </c>
      <c r="C26" s="147">
        <f>SUM(C22:C25)</f>
        <v>13042150.28</v>
      </c>
    </row>
    <row r="27" spans="1:3" ht="15.75" customHeight="1" thickBot="1">
      <c r="A27" s="109" t="s">
        <v>90</v>
      </c>
      <c r="B27" s="129">
        <v>12984</v>
      </c>
      <c r="C27" s="129">
        <v>12686</v>
      </c>
    </row>
    <row r="28" spans="1:3" ht="15.75" customHeight="1">
      <c r="A28" s="148"/>
      <c r="B28" s="149"/>
      <c r="C28" s="14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4">
    <mergeCell ref="A1:G1"/>
    <mergeCell ref="B22:B23"/>
    <mergeCell ref="C22:C23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74" t="s">
        <v>51</v>
      </c>
      <c r="B1" s="274"/>
      <c r="C1" s="274"/>
      <c r="D1" s="274"/>
      <c r="E1" s="274"/>
      <c r="F1" s="274"/>
      <c r="G1" s="274"/>
    </row>
    <row r="2" ht="13.5" thickBot="1"/>
    <row r="3" spans="1:6" ht="15" customHeight="1" thickBot="1">
      <c r="A3" s="113" t="s">
        <v>52</v>
      </c>
      <c r="B3" s="130"/>
      <c r="C3" s="130"/>
      <c r="D3" s="130"/>
      <c r="E3" s="130"/>
      <c r="F3" s="115">
        <v>2252063.52</v>
      </c>
    </row>
    <row r="4" spans="1:6" ht="20.25" customHeight="1" thickBot="1">
      <c r="A4" s="131" t="s">
        <v>53</v>
      </c>
      <c r="B4" s="132"/>
      <c r="C4" s="132"/>
      <c r="D4" s="132"/>
      <c r="E4" s="132"/>
      <c r="F4" s="133">
        <f>SUM(F3:F3)</f>
        <v>2252063.52</v>
      </c>
    </row>
    <row r="5" spans="1:6" ht="15" customHeight="1">
      <c r="A5" s="183" t="s">
        <v>104</v>
      </c>
      <c r="B5" s="185"/>
      <c r="C5" s="185"/>
      <c r="D5" s="185"/>
      <c r="E5" s="185"/>
      <c r="F5" s="184">
        <v>505542.44</v>
      </c>
    </row>
    <row r="6" spans="1:6" ht="15" customHeight="1">
      <c r="A6" s="134" t="s">
        <v>54</v>
      </c>
      <c r="B6" s="135"/>
      <c r="C6" s="135"/>
      <c r="D6" s="135"/>
      <c r="E6" s="135"/>
      <c r="F6" s="136">
        <v>40.03</v>
      </c>
    </row>
    <row r="7" spans="1:6" ht="15" customHeight="1" thickBot="1">
      <c r="A7" s="134" t="s">
        <v>55</v>
      </c>
      <c r="B7" s="135"/>
      <c r="C7" s="135"/>
      <c r="D7" s="135"/>
      <c r="E7" s="135"/>
      <c r="F7" s="136">
        <v>1586414.18</v>
      </c>
    </row>
    <row r="8" spans="1:6" ht="21.75" customHeight="1" thickBot="1">
      <c r="A8" s="131" t="s">
        <v>56</v>
      </c>
      <c r="B8" s="132"/>
      <c r="C8" s="132"/>
      <c r="D8" s="132"/>
      <c r="E8" s="132"/>
      <c r="F8" s="133">
        <f>SUM(F5:F7)</f>
        <v>2091996.65</v>
      </c>
    </row>
    <row r="9" spans="1:6" ht="24" customHeight="1">
      <c r="A9" s="125" t="s">
        <v>57</v>
      </c>
      <c r="B9" s="125"/>
      <c r="C9" s="125"/>
      <c r="D9" s="125"/>
      <c r="E9" s="125"/>
      <c r="F9" s="153" t="s">
        <v>171</v>
      </c>
    </row>
    <row r="10" spans="1:4" ht="26.25" customHeight="1">
      <c r="A10" s="27"/>
      <c r="B10" s="28"/>
      <c r="C10" s="28"/>
      <c r="D10" s="13"/>
    </row>
    <row r="11" spans="1:4" ht="15" customHeight="1">
      <c r="A11" s="42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2"/>
      <c r="B14" s="62"/>
      <c r="C14" s="62"/>
      <c r="D14" s="26"/>
      <c r="H14" s="10" t="s">
        <v>7</v>
      </c>
    </row>
    <row r="15" spans="1:4" ht="15" customHeight="1">
      <c r="A15" s="62"/>
      <c r="B15" s="62"/>
      <c r="C15" s="62"/>
      <c r="D15" s="26"/>
    </row>
    <row r="16" spans="1:4" ht="15" customHeight="1">
      <c r="A16" s="63"/>
      <c r="B16" s="13"/>
      <c r="C16" s="13"/>
      <c r="D16" s="13"/>
    </row>
    <row r="17" spans="1:4" ht="15" customHeight="1">
      <c r="A17" s="43"/>
      <c r="B17" s="16"/>
      <c r="C17" s="16"/>
      <c r="D17" s="13"/>
    </row>
    <row r="18" spans="1:4" ht="15" customHeight="1">
      <c r="A18" s="64"/>
      <c r="B18" s="29"/>
      <c r="C18" s="4"/>
      <c r="D18" s="26"/>
    </row>
    <row r="19" spans="1:4" ht="15" customHeight="1">
      <c r="A19" s="65"/>
      <c r="B19" s="29"/>
      <c r="C19" s="4"/>
      <c r="D19" s="26"/>
    </row>
    <row r="20" spans="1:4" ht="15" customHeight="1">
      <c r="A20" s="65"/>
      <c r="B20" s="29"/>
      <c r="C20" s="16"/>
      <c r="D20" s="26"/>
    </row>
    <row r="21" spans="1:4" ht="15" customHeight="1">
      <c r="A21" s="65"/>
      <c r="B21" s="29"/>
      <c r="C21" s="4"/>
      <c r="D21" s="26"/>
    </row>
    <row r="22" spans="1:4" ht="15" customHeight="1">
      <c r="A22" s="65"/>
      <c r="B22" s="29"/>
      <c r="C22" s="16"/>
      <c r="D22" s="26"/>
    </row>
    <row r="23" spans="1:4" ht="15" customHeight="1">
      <c r="A23" s="65"/>
      <c r="B23" s="29"/>
      <c r="C23" s="4"/>
      <c r="D23" s="26"/>
    </row>
    <row r="24" spans="1:4" ht="15" customHeight="1">
      <c r="A24" s="65"/>
      <c r="B24" s="29"/>
      <c r="C24" s="16"/>
      <c r="D24" s="26"/>
    </row>
    <row r="25" spans="1:4" ht="15" customHeight="1">
      <c r="A25" s="65"/>
      <c r="B25" s="29"/>
      <c r="C25" s="4"/>
      <c r="D25" s="26"/>
    </row>
    <row r="26" spans="1:4" ht="15" customHeight="1">
      <c r="A26" s="66"/>
      <c r="B26" s="29"/>
      <c r="C26" s="4"/>
      <c r="D26" s="30"/>
    </row>
    <row r="27" spans="1:4" ht="15" customHeight="1">
      <c r="A27" s="67"/>
      <c r="B27" s="68"/>
      <c r="C27" s="13"/>
      <c r="D27" s="68"/>
    </row>
    <row r="28" spans="1:4" ht="15" customHeight="1">
      <c r="A28" s="14"/>
      <c r="B28" s="29"/>
      <c r="C28" s="29"/>
      <c r="D28" s="30"/>
    </row>
    <row r="29" spans="1:4" ht="15" customHeight="1">
      <c r="A29" s="46"/>
      <c r="B29" s="47"/>
      <c r="C29" s="45"/>
      <c r="D29" s="13"/>
    </row>
    <row r="30" spans="1:4" ht="15" customHeight="1">
      <c r="A30" s="44"/>
      <c r="B30" s="44"/>
      <c r="C30" s="45"/>
      <c r="D30" s="13"/>
    </row>
    <row r="31" spans="1:4" ht="15" customHeight="1">
      <c r="A31" s="69"/>
      <c r="B31" s="69"/>
      <c r="C31" s="69"/>
      <c r="D31" s="69"/>
    </row>
    <row r="32" spans="1:4" ht="15" customHeight="1">
      <c r="A32" s="4"/>
      <c r="B32" s="4"/>
      <c r="C32" s="4"/>
      <c r="D32" s="4"/>
    </row>
    <row r="33" spans="1:4" ht="15" customHeight="1">
      <c r="A33" s="42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0"/>
      <c r="C41" s="70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1"/>
      <c r="B45" s="71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2"/>
      <c r="B47" s="73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9" t="s">
        <v>8</v>
      </c>
      <c r="C1" s="50"/>
      <c r="D1" s="55"/>
      <c r="E1" s="55"/>
    </row>
    <row r="2" spans="2:5" ht="12.75">
      <c r="B2" s="49" t="s">
        <v>9</v>
      </c>
      <c r="C2" s="50"/>
      <c r="D2" s="55"/>
      <c r="E2" s="55"/>
    </row>
    <row r="3" spans="2:5" ht="12.75">
      <c r="B3" s="51"/>
      <c r="C3" s="51"/>
      <c r="D3" s="56"/>
      <c r="E3" s="56"/>
    </row>
    <row r="4" spans="2:5" ht="38.25">
      <c r="B4" s="52" t="s">
        <v>10</v>
      </c>
      <c r="C4" s="51"/>
      <c r="D4" s="56"/>
      <c r="E4" s="56"/>
    </row>
    <row r="5" spans="2:5" ht="12.75">
      <c r="B5" s="51"/>
      <c r="C5" s="51"/>
      <c r="D5" s="56"/>
      <c r="E5" s="56"/>
    </row>
    <row r="6" spans="2:5" ht="12.75">
      <c r="B6" s="49" t="s">
        <v>11</v>
      </c>
      <c r="C6" s="50"/>
      <c r="D6" s="55"/>
      <c r="E6" s="57" t="s">
        <v>12</v>
      </c>
    </row>
    <row r="7" spans="2:5" ht="13.5" thickBot="1">
      <c r="B7" s="51"/>
      <c r="C7" s="51"/>
      <c r="D7" s="56"/>
      <c r="E7" s="56"/>
    </row>
    <row r="8" spans="2:5" ht="39" thickBot="1">
      <c r="B8" s="53" t="s">
        <v>13</v>
      </c>
      <c r="C8" s="54"/>
      <c r="D8" s="58"/>
      <c r="E8" s="59">
        <v>144</v>
      </c>
    </row>
    <row r="9" spans="2:5" ht="12.75">
      <c r="B9" s="51"/>
      <c r="C9" s="51"/>
      <c r="D9" s="56"/>
      <c r="E9" s="56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C26" sqref="C26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04" t="s">
        <v>58</v>
      </c>
      <c r="B1" s="204"/>
      <c r="C1" s="125"/>
    </row>
    <row r="2" spans="1:3" ht="21" thickBot="1">
      <c r="A2" s="125"/>
      <c r="B2" s="125"/>
      <c r="C2" s="125"/>
    </row>
    <row r="3" spans="1:3" ht="16.5" customHeight="1" thickBot="1">
      <c r="A3" s="235">
        <v>21</v>
      </c>
      <c r="B3" s="236" t="s">
        <v>92</v>
      </c>
      <c r="C3" s="237">
        <v>46825413.89</v>
      </c>
    </row>
    <row r="4" spans="1:3" ht="16.5" customHeight="1" thickBot="1">
      <c r="A4" s="150">
        <v>81</v>
      </c>
      <c r="B4" s="151" t="s">
        <v>93</v>
      </c>
      <c r="C4" s="137" t="s">
        <v>172</v>
      </c>
    </row>
    <row r="5" spans="1:3" ht="16.5" customHeight="1" thickBot="1">
      <c r="A5" s="150">
        <v>22</v>
      </c>
      <c r="B5" s="151" t="s">
        <v>94</v>
      </c>
      <c r="C5" s="137">
        <v>4042418.3</v>
      </c>
    </row>
    <row r="6" spans="1:3" ht="16.5" customHeight="1" thickBot="1">
      <c r="A6" s="150">
        <v>82</v>
      </c>
      <c r="B6" s="151" t="s">
        <v>95</v>
      </c>
      <c r="C6" s="137">
        <v>1636571.28</v>
      </c>
    </row>
    <row r="7" spans="1:3" ht="13.5" thickBot="1">
      <c r="A7" s="150">
        <v>28</v>
      </c>
      <c r="B7" s="151" t="s">
        <v>69</v>
      </c>
      <c r="C7" s="137" t="s">
        <v>117</v>
      </c>
    </row>
    <row r="8" spans="1:3" ht="15" customHeight="1" thickBot="1">
      <c r="A8" s="150">
        <v>88</v>
      </c>
      <c r="B8" s="151" t="s">
        <v>96</v>
      </c>
      <c r="C8" s="137" t="s">
        <v>117</v>
      </c>
    </row>
    <row r="9" spans="1:3" ht="24.75" customHeight="1" thickBot="1">
      <c r="A9" s="150">
        <v>42</v>
      </c>
      <c r="B9" s="151" t="s">
        <v>173</v>
      </c>
      <c r="C9" s="137">
        <v>163528710.07</v>
      </c>
    </row>
    <row r="10" spans="1:3" ht="13.5" thickBot="1">
      <c r="A10" s="150">
        <v>112</v>
      </c>
      <c r="B10" s="151" t="s">
        <v>174</v>
      </c>
      <c r="C10" s="137" t="s">
        <v>175</v>
      </c>
    </row>
    <row r="11" spans="1:3" ht="13.5" thickBot="1">
      <c r="A11" s="150">
        <v>311</v>
      </c>
      <c r="B11" s="151" t="s">
        <v>118</v>
      </c>
      <c r="C11" s="137" t="s">
        <v>176</v>
      </c>
    </row>
    <row r="12" spans="1:3" ht="13.5" thickBot="1">
      <c r="A12" s="150">
        <v>194</v>
      </c>
      <c r="B12" s="151" t="s">
        <v>119</v>
      </c>
      <c r="C12" s="137" t="s">
        <v>177</v>
      </c>
    </row>
    <row r="13" spans="1:3" ht="13.5" thickBot="1">
      <c r="A13" s="150">
        <v>314</v>
      </c>
      <c r="B13" s="151" t="s">
        <v>97</v>
      </c>
      <c r="C13" s="137">
        <v>30282.85</v>
      </c>
    </row>
    <row r="14" spans="1:3" ht="13.5" thickBot="1">
      <c r="A14" s="150">
        <v>343</v>
      </c>
      <c r="B14" s="151" t="s">
        <v>59</v>
      </c>
      <c r="C14" s="137">
        <v>577247.41</v>
      </c>
    </row>
    <row r="15" spans="1:3" ht="13.5" thickBot="1">
      <c r="A15" s="150">
        <v>348</v>
      </c>
      <c r="B15" s="151" t="s">
        <v>178</v>
      </c>
      <c r="C15" s="137" t="s">
        <v>179</v>
      </c>
    </row>
    <row r="16" spans="1:3" ht="13.5" thickBot="1">
      <c r="A16" s="150">
        <v>388</v>
      </c>
      <c r="B16" s="151" t="s">
        <v>68</v>
      </c>
      <c r="C16" s="137">
        <v>150361953.05</v>
      </c>
    </row>
    <row r="17" spans="1:3" ht="15" customHeight="1" thickBot="1">
      <c r="A17" s="150">
        <v>231</v>
      </c>
      <c r="B17" s="151" t="s">
        <v>70</v>
      </c>
      <c r="C17" s="137">
        <v>13042150.28</v>
      </c>
    </row>
    <row r="18" spans="1:3" ht="13.5" thickBot="1">
      <c r="A18" s="150">
        <v>261</v>
      </c>
      <c r="B18" s="151" t="s">
        <v>90</v>
      </c>
      <c r="C18" s="137" t="s">
        <v>180</v>
      </c>
    </row>
    <row r="19" spans="1:3" ht="16.5" customHeight="1" thickBot="1">
      <c r="A19" s="150">
        <v>441</v>
      </c>
      <c r="B19" s="151" t="s">
        <v>105</v>
      </c>
      <c r="C19" s="137" t="s">
        <v>181</v>
      </c>
    </row>
    <row r="20" spans="1:3" ht="26.25" thickBot="1">
      <c r="A20" s="150">
        <v>472</v>
      </c>
      <c r="B20" s="151" t="s">
        <v>98</v>
      </c>
      <c r="C20" s="137">
        <v>150361953.05</v>
      </c>
    </row>
    <row r="21" spans="1:3" ht="13.5" thickBot="1">
      <c r="A21" s="150">
        <v>321</v>
      </c>
      <c r="B21" s="151" t="s">
        <v>71</v>
      </c>
      <c r="C21" s="137">
        <v>70053.64</v>
      </c>
    </row>
    <row r="22" spans="1:3" ht="13.5" thickBot="1">
      <c r="A22" s="150">
        <v>331</v>
      </c>
      <c r="B22" s="151" t="s">
        <v>120</v>
      </c>
      <c r="C22" s="137" t="s">
        <v>182</v>
      </c>
    </row>
    <row r="23" spans="1:3" ht="13.5" thickBot="1">
      <c r="A23" s="150">
        <v>336</v>
      </c>
      <c r="B23" s="151" t="s">
        <v>72</v>
      </c>
      <c r="C23" s="137" t="s">
        <v>132</v>
      </c>
    </row>
    <row r="24" spans="1:3" ht="13.5" thickBot="1">
      <c r="A24" s="150">
        <v>337</v>
      </c>
      <c r="B24" s="151" t="s">
        <v>73</v>
      </c>
      <c r="C24" s="137" t="s">
        <v>133</v>
      </c>
    </row>
    <row r="25" spans="1:3" ht="13.5" thickBot="1">
      <c r="A25" s="150">
        <v>342</v>
      </c>
      <c r="B25" s="151" t="s">
        <v>74</v>
      </c>
      <c r="C25" s="137" t="s">
        <v>183</v>
      </c>
    </row>
    <row r="26" spans="1:3" ht="13.5" thickBot="1">
      <c r="A26" s="150">
        <v>374</v>
      </c>
      <c r="B26" s="151" t="s">
        <v>138</v>
      </c>
      <c r="C26" s="137">
        <v>23499932.36</v>
      </c>
    </row>
    <row r="27" spans="1:3" ht="13.5" thickBot="1">
      <c r="A27" s="150">
        <v>389</v>
      </c>
      <c r="B27" s="151" t="s">
        <v>121</v>
      </c>
      <c r="C27" s="137">
        <v>43355.38</v>
      </c>
    </row>
    <row r="28" spans="1:3" ht="13.5" thickBot="1">
      <c r="A28" s="150">
        <v>378</v>
      </c>
      <c r="B28" s="151" t="s">
        <v>134</v>
      </c>
      <c r="C28" s="137" t="s">
        <v>135</v>
      </c>
    </row>
    <row r="29" spans="1:3" ht="13.5" thickBot="1">
      <c r="A29" s="150">
        <v>403</v>
      </c>
      <c r="B29" s="151" t="s">
        <v>75</v>
      </c>
      <c r="C29" s="137">
        <v>198206802.08</v>
      </c>
    </row>
    <row r="30" spans="1:3" ht="13.5" thickBot="1">
      <c r="A30" s="150">
        <v>377</v>
      </c>
      <c r="B30" s="151" t="s">
        <v>136</v>
      </c>
      <c r="C30" s="137">
        <v>0</v>
      </c>
    </row>
    <row r="31" spans="1:3" ht="13.5" thickBot="1">
      <c r="A31" s="150">
        <v>262</v>
      </c>
      <c r="B31" s="151" t="s">
        <v>137</v>
      </c>
      <c r="C31" s="137">
        <v>0</v>
      </c>
    </row>
    <row r="32" spans="1:3" ht="13.5" thickBot="1">
      <c r="A32" s="150">
        <v>401</v>
      </c>
      <c r="B32" s="151" t="s">
        <v>99</v>
      </c>
      <c r="C32" s="137" t="s">
        <v>122</v>
      </c>
    </row>
    <row r="33" spans="1:3" ht="13.5" thickBot="1">
      <c r="A33" s="150">
        <v>408</v>
      </c>
      <c r="B33" s="151" t="s">
        <v>100</v>
      </c>
      <c r="C33" s="137" t="s">
        <v>143</v>
      </c>
    </row>
    <row r="34" spans="1:3" ht="12.75">
      <c r="A34" s="278"/>
      <c r="B34" s="231" t="s">
        <v>144</v>
      </c>
      <c r="C34" s="280" t="s">
        <v>171</v>
      </c>
    </row>
    <row r="35" spans="1:3" ht="13.5" thickBot="1">
      <c r="A35" s="279"/>
      <c r="B35" s="151" t="s">
        <v>145</v>
      </c>
      <c r="C35" s="281"/>
    </row>
    <row r="36" spans="1:3" ht="26.25" thickBot="1">
      <c r="A36" s="150">
        <v>432</v>
      </c>
      <c r="B36" s="151" t="s">
        <v>146</v>
      </c>
      <c r="C36" s="137" t="s">
        <v>184</v>
      </c>
    </row>
    <row r="37" spans="1:3" ht="12.75">
      <c r="A37" s="278"/>
      <c r="B37" s="231"/>
      <c r="C37" s="280" t="s">
        <v>185</v>
      </c>
    </row>
    <row r="38" spans="1:3" ht="13.5" thickBot="1">
      <c r="A38" s="279"/>
      <c r="B38" s="151" t="s">
        <v>186</v>
      </c>
      <c r="C38" s="281"/>
    </row>
    <row r="39" spans="1:3" ht="26.25" thickBot="1">
      <c r="A39" s="150">
        <v>934</v>
      </c>
      <c r="B39" s="151" t="s">
        <v>187</v>
      </c>
      <c r="C39" s="137">
        <v>52758.85</v>
      </c>
    </row>
    <row r="40" spans="1:3" ht="13.5" thickBot="1">
      <c r="A40" s="150">
        <v>999</v>
      </c>
      <c r="B40" s="151" t="s">
        <v>188</v>
      </c>
      <c r="C40" s="137">
        <v>52758.85</v>
      </c>
    </row>
  </sheetData>
  <sheetProtection/>
  <mergeCells count="4">
    <mergeCell ref="A34:A35"/>
    <mergeCell ref="C34:C35"/>
    <mergeCell ref="A37:A38"/>
    <mergeCell ref="C37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7.25390625" style="0" customWidth="1"/>
    <col min="3" max="7" width="14.375" style="0" customWidth="1"/>
    <col min="8" max="9" width="14.25390625" style="0" customWidth="1"/>
  </cols>
  <sheetData>
    <row r="1" spans="3:9" ht="21" customHeight="1" thickBot="1">
      <c r="C1" s="179">
        <v>2021</v>
      </c>
      <c r="D1" s="179">
        <v>2020</v>
      </c>
      <c r="E1" s="179">
        <v>2019</v>
      </c>
      <c r="F1" s="179">
        <v>2018</v>
      </c>
      <c r="G1" s="179">
        <v>2017</v>
      </c>
      <c r="H1" s="179">
        <v>2016</v>
      </c>
      <c r="I1" s="179">
        <v>2015</v>
      </c>
    </row>
    <row r="2" spans="1:9" ht="21" customHeight="1">
      <c r="A2" s="159" t="s">
        <v>76</v>
      </c>
      <c r="B2" s="160"/>
      <c r="C2" s="226">
        <v>214438228.26</v>
      </c>
      <c r="D2" s="226">
        <v>168940607.92</v>
      </c>
      <c r="E2" s="160">
        <v>76775534.47</v>
      </c>
      <c r="F2" s="160">
        <v>53503810.71</v>
      </c>
      <c r="G2" s="160">
        <v>53484810.71</v>
      </c>
      <c r="H2" s="160">
        <v>53354710.71</v>
      </c>
      <c r="I2" s="160">
        <v>52845810.71</v>
      </c>
    </row>
    <row r="3" spans="1:9" ht="21" customHeight="1">
      <c r="A3" s="161" t="s">
        <v>77</v>
      </c>
      <c r="B3" s="162"/>
      <c r="C3" s="227">
        <v>163899991.59</v>
      </c>
      <c r="D3" s="227">
        <v>119415728.7</v>
      </c>
      <c r="E3" s="162">
        <v>26270922.84</v>
      </c>
      <c r="F3" s="162">
        <v>1628185.52</v>
      </c>
      <c r="G3" s="162">
        <v>1673572.08</v>
      </c>
      <c r="H3" s="162">
        <v>6408202</v>
      </c>
      <c r="I3" s="162">
        <v>40227395.99</v>
      </c>
    </row>
    <row r="4" spans="1:9" ht="21" customHeight="1" thickBot="1">
      <c r="A4" s="157" t="s">
        <v>78</v>
      </c>
      <c r="B4" s="158"/>
      <c r="C4" s="222">
        <f>SUM(C2:C3)</f>
        <v>378338219.85</v>
      </c>
      <c r="D4" s="222">
        <f aca="true" t="shared" si="0" ref="D4:I4">SUM(D2:D3)</f>
        <v>288356336.62</v>
      </c>
      <c r="E4" s="222">
        <f t="shared" si="0"/>
        <v>103046457.31</v>
      </c>
      <c r="F4" s="158">
        <f t="shared" si="0"/>
        <v>55131996.230000004</v>
      </c>
      <c r="G4" s="158">
        <f t="shared" si="0"/>
        <v>55158382.79</v>
      </c>
      <c r="H4" s="158">
        <f t="shared" si="0"/>
        <v>59762912.71</v>
      </c>
      <c r="I4" s="158">
        <f t="shared" si="0"/>
        <v>93073206.7</v>
      </c>
    </row>
    <row r="5" spans="1:9" ht="21" customHeight="1">
      <c r="A5" s="163" t="s">
        <v>79</v>
      </c>
      <c r="B5" s="164"/>
      <c r="C5" s="225">
        <v>196825933.94</v>
      </c>
      <c r="D5" s="225">
        <v>156272929.07</v>
      </c>
      <c r="E5" s="164">
        <v>73749408.97</v>
      </c>
      <c r="F5" s="164">
        <v>50545900.64</v>
      </c>
      <c r="G5" s="164">
        <v>51998928.65</v>
      </c>
      <c r="H5" s="164">
        <v>55897252.37</v>
      </c>
      <c r="I5" s="164">
        <v>55116079.9</v>
      </c>
    </row>
    <row r="6" spans="1:9" ht="21" customHeight="1">
      <c r="A6" s="165" t="s">
        <v>80</v>
      </c>
      <c r="B6" s="166"/>
      <c r="C6" s="228">
        <v>174468348.63</v>
      </c>
      <c r="D6" s="228">
        <v>126261856.67</v>
      </c>
      <c r="E6" s="166">
        <v>24734647.86</v>
      </c>
      <c r="F6" s="166">
        <v>1254009.19</v>
      </c>
      <c r="G6" s="166">
        <v>1110283.14</v>
      </c>
      <c r="H6" s="166">
        <v>3106238.34</v>
      </c>
      <c r="I6" s="166">
        <v>37936160.8</v>
      </c>
    </row>
    <row r="7" spans="1:9" ht="24" customHeight="1" thickBot="1">
      <c r="A7" s="155" t="s">
        <v>81</v>
      </c>
      <c r="B7" s="156"/>
      <c r="C7" s="229">
        <f>SUM(C5:C6)</f>
        <v>371294282.57</v>
      </c>
      <c r="D7" s="229">
        <f aca="true" t="shared" si="1" ref="D7:I7">SUM(D5:D6)</f>
        <v>282534785.74</v>
      </c>
      <c r="E7" s="156">
        <f t="shared" si="1"/>
        <v>98484056.83</v>
      </c>
      <c r="F7" s="156">
        <f t="shared" si="1"/>
        <v>51799909.83</v>
      </c>
      <c r="G7" s="156">
        <f t="shared" si="1"/>
        <v>53109211.79</v>
      </c>
      <c r="H7" s="156">
        <f t="shared" si="1"/>
        <v>59003490.70999999</v>
      </c>
      <c r="I7" s="156">
        <f t="shared" si="1"/>
        <v>93052240.69999999</v>
      </c>
    </row>
    <row r="8" spans="1:9" ht="25.5" customHeight="1">
      <c r="A8" s="154"/>
      <c r="B8" s="154"/>
      <c r="C8" s="154"/>
      <c r="D8" s="154"/>
      <c r="E8" s="154"/>
      <c r="F8" s="154"/>
      <c r="G8" s="154"/>
      <c r="H8" s="154"/>
      <c r="I8" s="154"/>
    </row>
    <row r="9" spans="1:9" ht="14.25">
      <c r="A9" s="154"/>
      <c r="B9" s="154"/>
      <c r="C9" s="154"/>
      <c r="D9" s="154"/>
      <c r="E9" s="154"/>
      <c r="F9" s="154"/>
      <c r="G9" s="154"/>
      <c r="H9" s="154"/>
      <c r="I9" s="154"/>
    </row>
    <row r="10" spans="1:9" ht="14.2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ht="14.25">
      <c r="A11" s="154"/>
      <c r="B11" s="154"/>
      <c r="C11" s="154"/>
      <c r="D11" s="154"/>
      <c r="E11" s="154"/>
      <c r="F11" s="154"/>
      <c r="G11" s="154"/>
      <c r="H11" s="154"/>
      <c r="I11" s="154"/>
    </row>
    <row r="12" spans="1:9" ht="14.25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9" ht="14.25">
      <c r="A13" s="154"/>
      <c r="B13" s="154"/>
      <c r="C13" s="154"/>
      <c r="D13" s="154"/>
      <c r="E13" s="154"/>
      <c r="F13" s="154"/>
      <c r="G13" s="154"/>
      <c r="H13" s="154"/>
      <c r="I13" s="154"/>
    </row>
    <row r="14" spans="1:9" ht="14.25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9" ht="14.25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14.25">
      <c r="A16" s="154"/>
      <c r="B16" s="154"/>
      <c r="C16" s="154"/>
      <c r="D16" s="154"/>
      <c r="E16" s="154"/>
      <c r="F16" s="154"/>
      <c r="G16" s="154"/>
      <c r="H16" s="154"/>
      <c r="I16" s="154"/>
    </row>
    <row r="17" spans="1:9" ht="14.25">
      <c r="A17" s="154"/>
      <c r="B17" s="154"/>
      <c r="C17" s="154"/>
      <c r="D17" s="154"/>
      <c r="E17" s="154"/>
      <c r="F17" s="154"/>
      <c r="G17" s="154"/>
      <c r="H17" s="154"/>
      <c r="I17" s="154"/>
    </row>
    <row r="18" spans="1:9" ht="14.25">
      <c r="A18" s="154"/>
      <c r="B18" s="154"/>
      <c r="C18" s="154"/>
      <c r="D18" s="154"/>
      <c r="E18" s="154"/>
      <c r="F18" s="154"/>
      <c r="G18" s="154"/>
      <c r="H18" s="154"/>
      <c r="I18" s="154"/>
    </row>
    <row r="19" spans="1:9" ht="14.25">
      <c r="A19" s="154"/>
      <c r="B19" s="154"/>
      <c r="C19" s="154"/>
      <c r="D19" s="154"/>
      <c r="E19" s="154"/>
      <c r="F19" s="154"/>
      <c r="G19" s="154"/>
      <c r="H19" s="154"/>
      <c r="I19" s="15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locadm</cp:lastModifiedBy>
  <cp:lastPrinted>2021-05-16T07:42:08Z</cp:lastPrinted>
  <dcterms:created xsi:type="dcterms:W3CDTF">2006-05-22T05:23:38Z</dcterms:created>
  <dcterms:modified xsi:type="dcterms:W3CDTF">2022-05-16T18:01:08Z</dcterms:modified>
  <cp:category/>
  <cp:version/>
  <cp:contentType/>
  <cp:contentStatus/>
  <cp:revision>1</cp:revision>
</cp:coreProperties>
</file>